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110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157" i="1" l="1"/>
  <c r="J157" i="1"/>
  <c r="I157" i="1"/>
  <c r="H157" i="1"/>
  <c r="G157" i="1"/>
  <c r="F157" i="1"/>
  <c r="B208" i="1" l="1"/>
  <c r="A208" i="1"/>
  <c r="L207" i="1"/>
  <c r="J207" i="1"/>
  <c r="I207" i="1"/>
  <c r="H207" i="1"/>
  <c r="G207" i="1"/>
  <c r="F207" i="1"/>
  <c r="B198" i="1"/>
  <c r="A198" i="1"/>
  <c r="L197" i="1"/>
  <c r="L208" i="1" s="1"/>
  <c r="J197" i="1"/>
  <c r="J208" i="1" s="1"/>
  <c r="I197" i="1"/>
  <c r="H197" i="1"/>
  <c r="H208" i="1" s="1"/>
  <c r="G197" i="1"/>
  <c r="G208" i="1" s="1"/>
  <c r="F197" i="1"/>
  <c r="F208" i="1" s="1"/>
  <c r="B188" i="1"/>
  <c r="A188" i="1"/>
  <c r="L187" i="1"/>
  <c r="J187" i="1"/>
  <c r="I187" i="1"/>
  <c r="H187" i="1"/>
  <c r="G187" i="1"/>
  <c r="F187" i="1"/>
  <c r="B178" i="1"/>
  <c r="A178" i="1"/>
  <c r="L177" i="1"/>
  <c r="J177" i="1"/>
  <c r="J188" i="1" s="1"/>
  <c r="I177" i="1"/>
  <c r="I188" i="1" s="1"/>
  <c r="H177" i="1"/>
  <c r="H188" i="1" s="1"/>
  <c r="G177" i="1"/>
  <c r="G188" i="1" s="1"/>
  <c r="F177" i="1"/>
  <c r="F188" i="1" s="1"/>
  <c r="B168" i="1"/>
  <c r="A168" i="1"/>
  <c r="L167" i="1"/>
  <c r="J167" i="1"/>
  <c r="I167" i="1"/>
  <c r="H167" i="1"/>
  <c r="H168" i="1" s="1"/>
  <c r="G167" i="1"/>
  <c r="G168" i="1" s="1"/>
  <c r="F167" i="1"/>
  <c r="F168" i="1" s="1"/>
  <c r="B158" i="1"/>
  <c r="A158" i="1"/>
  <c r="L168" i="1"/>
  <c r="J168" i="1"/>
  <c r="B148" i="1"/>
  <c r="A148" i="1"/>
  <c r="L147" i="1"/>
  <c r="J147" i="1"/>
  <c r="I147" i="1"/>
  <c r="H147" i="1"/>
  <c r="G147" i="1"/>
  <c r="F147" i="1"/>
  <c r="B138" i="1"/>
  <c r="A138" i="1"/>
  <c r="L137" i="1"/>
  <c r="L148" i="1" s="1"/>
  <c r="J137" i="1"/>
  <c r="J148" i="1" s="1"/>
  <c r="I137" i="1"/>
  <c r="H137" i="1"/>
  <c r="H148" i="1" s="1"/>
  <c r="G137" i="1"/>
  <c r="G148" i="1" s="1"/>
  <c r="F137" i="1"/>
  <c r="F148" i="1" s="1"/>
  <c r="B128" i="1"/>
  <c r="A128" i="1"/>
  <c r="L127" i="1"/>
  <c r="J127" i="1"/>
  <c r="I127" i="1"/>
  <c r="H127" i="1"/>
  <c r="G127" i="1"/>
  <c r="F127" i="1"/>
  <c r="B118" i="1"/>
  <c r="A118" i="1"/>
  <c r="L117" i="1"/>
  <c r="L128" i="1" s="1"/>
  <c r="J117" i="1"/>
  <c r="J128" i="1" s="1"/>
  <c r="I117" i="1"/>
  <c r="H117" i="1"/>
  <c r="G117" i="1"/>
  <c r="F117" i="1"/>
  <c r="B107" i="1"/>
  <c r="A107" i="1"/>
  <c r="L106" i="1"/>
  <c r="J106" i="1"/>
  <c r="I106" i="1"/>
  <c r="H106" i="1"/>
  <c r="G106" i="1"/>
  <c r="F106" i="1"/>
  <c r="B97" i="1"/>
  <c r="A97" i="1"/>
  <c r="L96" i="1"/>
  <c r="J96" i="1"/>
  <c r="J107" i="1" s="1"/>
  <c r="I96" i="1"/>
  <c r="I107" i="1" s="1"/>
  <c r="H96" i="1"/>
  <c r="H107" i="1" s="1"/>
  <c r="G96" i="1"/>
  <c r="G107" i="1" s="1"/>
  <c r="F96" i="1"/>
  <c r="F107" i="1" s="1"/>
  <c r="B87" i="1"/>
  <c r="A87" i="1"/>
  <c r="L86" i="1"/>
  <c r="J86" i="1"/>
  <c r="I86" i="1"/>
  <c r="H86" i="1"/>
  <c r="G86" i="1"/>
  <c r="F86" i="1"/>
  <c r="B77" i="1"/>
  <c r="A77" i="1"/>
  <c r="L76" i="1"/>
  <c r="L87" i="1" s="1"/>
  <c r="J76" i="1"/>
  <c r="J87" i="1" s="1"/>
  <c r="I76" i="1"/>
  <c r="I87" i="1" s="1"/>
  <c r="H76" i="1"/>
  <c r="G76" i="1"/>
  <c r="F76" i="1"/>
  <c r="B66" i="1"/>
  <c r="A66" i="1"/>
  <c r="L65" i="1"/>
  <c r="J65" i="1"/>
  <c r="I65" i="1"/>
  <c r="H65" i="1"/>
  <c r="G65" i="1"/>
  <c r="F65" i="1"/>
  <c r="B56" i="1"/>
  <c r="A56" i="1"/>
  <c r="L55" i="1"/>
  <c r="L66" i="1" s="1"/>
  <c r="J55" i="1"/>
  <c r="J66" i="1" s="1"/>
  <c r="I55" i="1"/>
  <c r="I66" i="1" s="1"/>
  <c r="H55" i="1"/>
  <c r="G55" i="1"/>
  <c r="G66" i="1" s="1"/>
  <c r="F55" i="1"/>
  <c r="B46" i="1"/>
  <c r="A46" i="1"/>
  <c r="L45" i="1"/>
  <c r="J45" i="1"/>
  <c r="I45" i="1"/>
  <c r="H45" i="1"/>
  <c r="G45" i="1"/>
  <c r="F45" i="1"/>
  <c r="B36" i="1"/>
  <c r="A36" i="1"/>
  <c r="L35" i="1"/>
  <c r="J35" i="1"/>
  <c r="I35" i="1"/>
  <c r="I46" i="1" s="1"/>
  <c r="H35" i="1"/>
  <c r="G35" i="1"/>
  <c r="F35" i="1"/>
  <c r="B26" i="1"/>
  <c r="A26" i="1"/>
  <c r="L25" i="1"/>
  <c r="J25" i="1"/>
  <c r="I25" i="1"/>
  <c r="H25" i="1"/>
  <c r="G25" i="1"/>
  <c r="F25" i="1"/>
  <c r="B16" i="1"/>
  <c r="A16" i="1"/>
  <c r="L15" i="1"/>
  <c r="J15" i="1"/>
  <c r="J26" i="1" s="1"/>
  <c r="I15" i="1"/>
  <c r="I26" i="1" s="1"/>
  <c r="H15" i="1"/>
  <c r="H26" i="1" s="1"/>
  <c r="G15" i="1"/>
  <c r="F15" i="1"/>
  <c r="F26" i="1" s="1"/>
  <c r="L26" i="1" l="1"/>
  <c r="I208" i="1"/>
  <c r="I128" i="1"/>
  <c r="G87" i="1"/>
  <c r="F87" i="1"/>
  <c r="F66" i="1"/>
  <c r="L46" i="1"/>
  <c r="J46" i="1"/>
  <c r="J209" i="1" s="1"/>
  <c r="F46" i="1"/>
  <c r="L188" i="1"/>
  <c r="I168" i="1"/>
  <c r="I148" i="1"/>
  <c r="F128" i="1"/>
  <c r="H128" i="1"/>
  <c r="G128" i="1"/>
  <c r="L107" i="1"/>
  <c r="H87" i="1"/>
  <c r="H66" i="1"/>
  <c r="H46" i="1"/>
  <c r="G46" i="1"/>
  <c r="G26" i="1"/>
  <c r="F209" i="1" l="1"/>
  <c r="L209" i="1"/>
  <c r="G209" i="1"/>
  <c r="I209" i="1"/>
  <c r="H209" i="1"/>
</calcChain>
</file>

<file path=xl/sharedStrings.xml><?xml version="1.0" encoding="utf-8"?>
<sst xmlns="http://schemas.openxmlformats.org/spreadsheetml/2006/main" count="296" uniqueCount="83">
  <si>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</si>
  <si>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</si>
  <si>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</si>
  <si>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</si>
  <si>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</si>
  <si>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</si>
  <si>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</si>
  <si>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</si>
  <si>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</si>
  <si>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</si>
  <si>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</si>
  <si>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</si>
  <si>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</si>
  <si>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</si>
  <si>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</si>
  <si>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</si>
  <si>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</si>
  <si>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</si>
  <si>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</si>
  <si>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</si>
  <si>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</si>
  <si>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</si>
  <si>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</si>
  <si>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</si>
  <si>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</si>
  <si>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</si>
  <si>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</si>
  <si>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</si>
  <si>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</si>
  <si>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</si>
  <si>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</si>
  <si>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</si>
  <si>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</si>
  <si>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</si>
  <si>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</si>
  <si>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</si>
  <si>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</si>
  <si>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</si>
  <si>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</si>
  <si>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Управляющий ООО "КП "Левобережный"</t>
  </si>
  <si>
    <t>Е.А. Перетяткевич</t>
  </si>
  <si>
    <t>Каша ячневая молочная вязкая с маслом сливочным</t>
  </si>
  <si>
    <t>255, 2013</t>
  </si>
  <si>
    <t>Хлеб пшеничный</t>
  </si>
  <si>
    <t>108, 2013</t>
  </si>
  <si>
    <t>Хлеб бородинский</t>
  </si>
  <si>
    <t>110, 2013</t>
  </si>
  <si>
    <t>кисломол.</t>
  </si>
  <si>
    <t>Сыр (порциями)</t>
  </si>
  <si>
    <t>100, 2013</t>
  </si>
  <si>
    <t>Чай с сахаром, лимоном</t>
  </si>
  <si>
    <t>377, 2015</t>
  </si>
  <si>
    <t>Пюре яблочное в индивидуальной упаковке</t>
  </si>
  <si>
    <t>пром.</t>
  </si>
  <si>
    <t>Каша пшенная молочная вязкая с маслом сливочным</t>
  </si>
  <si>
    <t>258, 2013</t>
  </si>
  <si>
    <t>Чай с сахаром</t>
  </si>
  <si>
    <t>376, 2015</t>
  </si>
  <si>
    <t>Яблоко</t>
  </si>
  <si>
    <t>112, 2013</t>
  </si>
  <si>
    <t>ТТК</t>
  </si>
  <si>
    <t>29, 2015, 291, 2013</t>
  </si>
  <si>
    <t>Кофейный напиток с молоком</t>
  </si>
  <si>
    <t>379, 2015</t>
  </si>
  <si>
    <t>Каша рисовая молочная вязкая с маслом сливочным</t>
  </si>
  <si>
    <t>253, 2013</t>
  </si>
  <si>
    <t>Какао с молоком</t>
  </si>
  <si>
    <t>496, 2013</t>
  </si>
  <si>
    <t>Птица, тушенная в сметанном соусе, и макаронные изделия отварные</t>
  </si>
  <si>
    <t>Каша из риса и пшена молочная вязкая с маслом сливочным</t>
  </si>
  <si>
    <t>175, 2015</t>
  </si>
  <si>
    <t>Сок яблочный в индивидуальной упаковке</t>
  </si>
  <si>
    <t>Каша из хлопьев овсяных "Геркулес" молочная вязкая с маслом сливочным</t>
  </si>
  <si>
    <t>247, 2013</t>
  </si>
  <si>
    <t>Птица отварная с соусом и макаронные изделия отварные</t>
  </si>
  <si>
    <t>487, 2004, 291, 2013</t>
  </si>
  <si>
    <t>Каша пшеничная молочная вязкая с маслом сливочным</t>
  </si>
  <si>
    <t>256, 2013</t>
  </si>
  <si>
    <t>Плов из птицы</t>
  </si>
  <si>
    <t>291, 2015</t>
  </si>
  <si>
    <t>Мандарин</t>
  </si>
  <si>
    <t>Каша гречневая с мясом</t>
  </si>
  <si>
    <t>МАОУ СОШ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</si>
</sst>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5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Fill="1" applyBorder="1" applyAlignment="1" applyProtection="1">
      <alignment vertical="top" wrapText="1"/>
      <protection locked="0"/>
    </xf>
    <xf numFmtId="0" fontId="2" fillId="0" borderId="2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Fill="1" applyBorder="1" applyAlignment="1" applyProtection="1">
      <alignment horizontal="center" vertical="top" wrapText="1"/>
      <protection locked="0"/>
    </xf>
    <xf numFmtId="2" fontId="2" fillId="0" borderId="0" xfId="0" applyNumberFormat="1" applyFont="1"/>
    <xf numFmtId="2" fontId="9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 vertical="top"/>
    </xf>
    <xf numFmtId="2" fontId="2" fillId="0" borderId="23" xfId="0" applyNumberFormat="1" applyFont="1" applyFill="1" applyBorder="1" applyAlignment="1" applyProtection="1">
      <alignment horizontal="center" vertical="top" wrapText="1"/>
      <protection locked="0"/>
    </xf>
    <xf numFmtId="2" fontId="2" fillId="2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Fill="1" applyBorder="1" applyAlignment="1" applyProtection="1">
      <alignment horizontal="center" vertical="top" wrapText="1"/>
      <protection locked="0"/>
    </xf>
    <xf numFmtId="2" fontId="2" fillId="0" borderId="24" xfId="0" applyNumberFormat="1" applyFont="1" applyBorder="1" applyAlignment="1">
      <alignment horizontal="center" vertical="top" wrapText="1"/>
    </xf>
    <xf numFmtId="2" fontId="2" fillId="3" borderId="22" xfId="0" applyNumberFormat="1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wrapText="1"/>
      <protection locked="0"/>
    </xf>
    <xf numFmtId="2" fontId="2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2" xfId="0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left" vertical="center"/>
    </xf>
    <xf numFmtId="0" fontId="0" fillId="2" borderId="2" xfId="0" applyFill="1" applyBorder="1" applyAlignment="1" applyProtection="1">
      <alignment vertical="center"/>
      <protection locked="0"/>
    </xf>
    <xf numFmtId="0" fontId="5" fillId="0" borderId="2" xfId="0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2" fillId="4" borderId="2" xfId="0" applyFont="1" applyFill="1" applyBorder="1" applyAlignment="1" applyProtection="1">
      <alignment vertical="center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2" fontId="2" fillId="4" borderId="24" xfId="0" applyNumberFormat="1" applyFont="1" applyFill="1" applyBorder="1" applyAlignment="1" applyProtection="1">
      <alignment horizontal="center" vertical="top" wrapText="1"/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1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Fill="1" applyBorder="1" applyAlignment="1" applyProtection="1">
      <alignment horizontal="center" vertical="top" wrapText="1"/>
      <protection locked="0"/>
    </xf>
    <xf numFmtId="1" fontId="2" fillId="0" borderId="2" xfId="0" applyNumberFormat="1" applyFont="1" applyBorder="1" applyAlignment="1">
      <alignment horizontal="center" vertical="top" wrapText="1"/>
    </xf>
    <xf numFmtId="1" fontId="2" fillId="4" borderId="2" xfId="0" applyNumberFormat="1" applyFont="1" applyFill="1" applyBorder="1" applyAlignment="1" applyProtection="1">
      <alignment horizontal="center" vertical="top" wrapText="1"/>
      <protection locked="0"/>
    </xf>
    <xf numFmtId="1" fontId="2" fillId="3" borderId="3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 applyProtection="1">
      <alignment horizontal="center" vertical="top" wrapText="1"/>
      <protection locked="0"/>
    </xf>
    <xf numFmtId="1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9"/>
  <sheetViews>
    <sheetView tabSelected="1" workbookViewId="0">
      <pane xSplit="4" ySplit="5" topLeftCell="E54" activePane="bottomRight" state="frozen"/>
      <selection pane="topRight" activeCell="E1" sqref="E1"/>
      <selection pane="bottomLeft" activeCell="A6" sqref="A6"/>
      <selection pane="bottomRight" activeCell="N2" sqref="N2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61" customWidth="1"/>
    <col min="5" max="5" width="52.54296875" style="64" customWidth="1"/>
    <col min="6" max="6" width="9.26953125" style="2" customWidth="1"/>
    <col min="7" max="7" width="10" style="44" customWidth="1"/>
    <col min="8" max="8" width="7.54296875" style="44" customWidth="1"/>
    <col min="9" max="9" width="6.81640625" style="44" customWidth="1"/>
    <col min="10" max="10" width="8.1796875" style="44" customWidth="1"/>
    <col min="11" max="11" width="10" style="2" customWidth="1"/>
    <col min="12" max="12" width="9.1796875" style="44"/>
    <col min="13" max="16384" width="9.1796875" style="2"/>
  </cols>
  <sheetData>
    <row r="1" spans="1:12" ht="33" customHeight="1" x14ac:dyDescent="0.35">
      <c r="A1" s="1" t="s">
        <v>7</v>
      </c>
      <c r="C1" s="85" t="s">
        <v>82</v>
      </c>
      <c r="D1" s="86"/>
      <c r="E1" s="86"/>
      <c r="F1" s="9" t="s">
        <v>16</v>
      </c>
      <c r="G1" s="44" t="s">
        <v>17</v>
      </c>
      <c r="H1" s="87" t="s">
        <v>39</v>
      </c>
      <c r="I1" s="87"/>
      <c r="J1" s="87"/>
      <c r="K1" s="87"/>
    </row>
    <row r="2" spans="1:12" ht="18" x14ac:dyDescent="0.25">
      <c r="A2" s="27" t="s">
        <v>6</v>
      </c>
      <c r="C2" s="2"/>
      <c r="G2" s="44" t="s">
        <v>18</v>
      </c>
      <c r="H2" s="87" t="s">
        <v>40</v>
      </c>
      <c r="I2" s="87"/>
      <c r="J2" s="87"/>
      <c r="K2" s="87"/>
    </row>
    <row r="3" spans="1:12" ht="17.25" customHeight="1" x14ac:dyDescent="0.25">
      <c r="A3" s="4" t="s">
        <v>8</v>
      </c>
      <c r="C3" s="2"/>
      <c r="D3" s="3"/>
      <c r="E3" s="65" t="s">
        <v>9</v>
      </c>
      <c r="G3" s="44" t="s">
        <v>19</v>
      </c>
      <c r="H3" s="35">
        <v>1</v>
      </c>
      <c r="I3" s="35">
        <v>1</v>
      </c>
      <c r="J3" s="36">
        <v>2025</v>
      </c>
      <c r="K3" s="37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5" x14ac:dyDescent="0.25">
      <c r="A5" s="33" t="s">
        <v>14</v>
      </c>
      <c r="B5" s="34" t="s">
        <v>15</v>
      </c>
      <c r="C5" s="28" t="s">
        <v>0</v>
      </c>
      <c r="D5" s="28" t="s">
        <v>13</v>
      </c>
      <c r="E5" s="28" t="s">
        <v>12</v>
      </c>
      <c r="F5" s="28" t="s">
        <v>34</v>
      </c>
      <c r="G5" s="45" t="s">
        <v>1</v>
      </c>
      <c r="H5" s="45" t="s">
        <v>2</v>
      </c>
      <c r="I5" s="45" t="s">
        <v>3</v>
      </c>
      <c r="J5" s="45" t="s">
        <v>10</v>
      </c>
      <c r="K5" s="29" t="s">
        <v>11</v>
      </c>
      <c r="L5" s="45" t="s">
        <v>35</v>
      </c>
    </row>
    <row r="6" spans="1:12" ht="25" x14ac:dyDescent="0.35">
      <c r="A6" s="14">
        <v>1</v>
      </c>
      <c r="B6" s="15">
        <v>1</v>
      </c>
      <c r="C6" s="16" t="s">
        <v>20</v>
      </c>
      <c r="D6" s="58" t="s">
        <v>21</v>
      </c>
      <c r="E6" s="60" t="s">
        <v>69</v>
      </c>
      <c r="F6" s="54">
        <v>200</v>
      </c>
      <c r="G6" s="74">
        <v>6.15</v>
      </c>
      <c r="H6" s="74">
        <v>10.52</v>
      </c>
      <c r="I6" s="74">
        <v>27.56</v>
      </c>
      <c r="J6" s="74">
        <v>229.48</v>
      </c>
      <c r="K6" s="55" t="s">
        <v>70</v>
      </c>
      <c r="L6" s="56">
        <v>78.94</v>
      </c>
    </row>
    <row r="7" spans="1:12" ht="14.5" x14ac:dyDescent="0.35">
      <c r="A7" s="17"/>
      <c r="B7" s="11"/>
      <c r="C7" s="8"/>
      <c r="D7" s="62"/>
      <c r="E7" s="66"/>
      <c r="F7" s="31"/>
      <c r="G7" s="75"/>
      <c r="H7" s="75"/>
      <c r="I7" s="75"/>
      <c r="J7" s="75"/>
      <c r="K7" s="32"/>
      <c r="L7" s="49"/>
    </row>
    <row r="8" spans="1:12" ht="14.5" x14ac:dyDescent="0.35">
      <c r="A8" s="17"/>
      <c r="B8" s="11"/>
      <c r="C8" s="8"/>
      <c r="D8" s="57" t="s">
        <v>22</v>
      </c>
      <c r="E8" s="59" t="s">
        <v>56</v>
      </c>
      <c r="F8" s="42">
        <v>210</v>
      </c>
      <c r="G8" s="76">
        <v>0.12</v>
      </c>
      <c r="H8" s="76">
        <v>0.03</v>
      </c>
      <c r="I8" s="76">
        <v>10</v>
      </c>
      <c r="J8" s="76">
        <v>40.770000000000003</v>
      </c>
      <c r="K8" s="43" t="s">
        <v>57</v>
      </c>
      <c r="L8" s="50">
        <v>0</v>
      </c>
    </row>
    <row r="9" spans="1:12" ht="14.5" x14ac:dyDescent="0.35">
      <c r="A9" s="17"/>
      <c r="B9" s="11"/>
      <c r="C9" s="8"/>
      <c r="D9" s="57" t="s">
        <v>23</v>
      </c>
      <c r="E9" s="59" t="s">
        <v>43</v>
      </c>
      <c r="F9" s="42">
        <v>30</v>
      </c>
      <c r="G9" s="76">
        <v>2.2799999999999998</v>
      </c>
      <c r="H9" s="76">
        <v>0.27</v>
      </c>
      <c r="I9" s="76">
        <v>14.01</v>
      </c>
      <c r="J9" s="76">
        <v>67.59</v>
      </c>
      <c r="K9" s="43" t="s">
        <v>44</v>
      </c>
      <c r="L9" s="50">
        <v>0</v>
      </c>
    </row>
    <row r="10" spans="1:12" ht="14.5" x14ac:dyDescent="0.35">
      <c r="A10" s="17"/>
      <c r="B10" s="11"/>
      <c r="C10" s="8"/>
      <c r="D10" s="57" t="s">
        <v>24</v>
      </c>
      <c r="E10" s="59" t="s">
        <v>58</v>
      </c>
      <c r="F10" s="42">
        <v>150</v>
      </c>
      <c r="G10" s="76">
        <v>0.6</v>
      </c>
      <c r="H10" s="76">
        <v>0.6</v>
      </c>
      <c r="I10" s="76">
        <v>14.7</v>
      </c>
      <c r="J10" s="76">
        <v>66.599999999999994</v>
      </c>
      <c r="K10" s="43" t="s">
        <v>59</v>
      </c>
      <c r="L10" s="50">
        <v>0</v>
      </c>
    </row>
    <row r="11" spans="1:12" ht="14.5" x14ac:dyDescent="0.35">
      <c r="A11" s="17"/>
      <c r="B11" s="11"/>
      <c r="C11" s="8"/>
      <c r="D11" s="57" t="s">
        <v>47</v>
      </c>
      <c r="E11" s="59" t="s">
        <v>48</v>
      </c>
      <c r="F11" s="42">
        <v>10</v>
      </c>
      <c r="G11" s="76">
        <v>2.2999999999999998</v>
      </c>
      <c r="H11" s="76">
        <v>2.9</v>
      </c>
      <c r="I11" s="76">
        <v>0</v>
      </c>
      <c r="J11" s="76">
        <v>35.299999999999997</v>
      </c>
      <c r="K11" s="43" t="s">
        <v>49</v>
      </c>
      <c r="L11" s="50">
        <v>0</v>
      </c>
    </row>
    <row r="12" spans="1:12" ht="14.5" x14ac:dyDescent="0.35">
      <c r="A12" s="17"/>
      <c r="B12" s="11"/>
      <c r="C12" s="8"/>
      <c r="D12" s="57" t="s">
        <v>32</v>
      </c>
      <c r="E12" s="59" t="s">
        <v>45</v>
      </c>
      <c r="F12" s="42">
        <v>20</v>
      </c>
      <c r="G12" s="76">
        <v>1.36</v>
      </c>
      <c r="H12" s="76">
        <v>0.26</v>
      </c>
      <c r="I12" s="76">
        <v>8.14</v>
      </c>
      <c r="J12" s="76">
        <v>40.340000000000003</v>
      </c>
      <c r="K12" s="43" t="s">
        <v>46</v>
      </c>
      <c r="L12" s="50">
        <v>0</v>
      </c>
    </row>
    <row r="13" spans="1:12" ht="14.5" x14ac:dyDescent="0.35">
      <c r="A13" s="17"/>
      <c r="B13" s="11"/>
      <c r="C13" s="8"/>
      <c r="D13" s="62"/>
      <c r="E13" s="66"/>
      <c r="F13" s="31"/>
      <c r="G13" s="75"/>
      <c r="H13" s="75"/>
      <c r="I13" s="75"/>
      <c r="J13" s="75"/>
      <c r="K13" s="32"/>
      <c r="L13" s="49"/>
    </row>
    <row r="14" spans="1:12" ht="14.5" x14ac:dyDescent="0.35">
      <c r="A14" s="17"/>
      <c r="B14" s="11"/>
      <c r="C14" s="8"/>
      <c r="D14" s="62"/>
      <c r="E14" s="66"/>
      <c r="F14" s="31"/>
      <c r="G14" s="75"/>
      <c r="H14" s="75"/>
      <c r="I14" s="75"/>
      <c r="J14" s="75"/>
      <c r="K14" s="32"/>
      <c r="L14" s="49"/>
    </row>
    <row r="15" spans="1:12" ht="14.5" x14ac:dyDescent="0.35">
      <c r="A15" s="18"/>
      <c r="B15" s="12"/>
      <c r="C15" s="6"/>
      <c r="D15" s="63" t="s">
        <v>33</v>
      </c>
      <c r="E15" s="67"/>
      <c r="F15" s="13">
        <f>SUM(F6:F14)</f>
        <v>620</v>
      </c>
      <c r="G15" s="77">
        <f>SUM(G6:G14)</f>
        <v>12.809999999999999</v>
      </c>
      <c r="H15" s="77">
        <f>SUM(H6:H14)</f>
        <v>14.579999999999998</v>
      </c>
      <c r="I15" s="77">
        <f>SUM(I6:I14)</f>
        <v>74.41</v>
      </c>
      <c r="J15" s="77">
        <f>SUM(J6:J14)</f>
        <v>480.08000000000004</v>
      </c>
      <c r="K15" s="19"/>
      <c r="L15" s="51">
        <f>SUM(L6:L14)</f>
        <v>78.94</v>
      </c>
    </row>
    <row r="16" spans="1:12" ht="14.5" x14ac:dyDescent="0.35">
      <c r="A16" s="20">
        <f>A6</f>
        <v>1</v>
      </c>
      <c r="B16" s="10">
        <f>B6</f>
        <v>1</v>
      </c>
      <c r="C16" s="7" t="s">
        <v>25</v>
      </c>
      <c r="D16" s="57" t="s">
        <v>26</v>
      </c>
      <c r="E16" s="66"/>
      <c r="F16" s="31"/>
      <c r="G16" s="75"/>
      <c r="H16" s="75"/>
      <c r="I16" s="75"/>
      <c r="J16" s="75"/>
      <c r="K16" s="32"/>
      <c r="L16" s="49"/>
    </row>
    <row r="17" spans="1:12" ht="14.5" x14ac:dyDescent="0.35">
      <c r="A17" s="17"/>
      <c r="B17" s="11"/>
      <c r="C17" s="8"/>
      <c r="D17" s="57" t="s">
        <v>27</v>
      </c>
      <c r="E17" s="69"/>
      <c r="F17" s="70"/>
      <c r="G17" s="78"/>
      <c r="H17" s="78"/>
      <c r="I17" s="78"/>
      <c r="J17" s="78"/>
      <c r="K17" s="71"/>
      <c r="L17" s="72"/>
    </row>
    <row r="18" spans="1:12" ht="14.5" x14ac:dyDescent="0.35">
      <c r="A18" s="17"/>
      <c r="B18" s="11"/>
      <c r="C18" s="8"/>
      <c r="D18" s="57" t="s">
        <v>28</v>
      </c>
      <c r="E18" s="69"/>
      <c r="F18" s="70"/>
      <c r="G18" s="78"/>
      <c r="H18" s="78"/>
      <c r="I18" s="78"/>
      <c r="J18" s="78"/>
      <c r="K18" s="71"/>
      <c r="L18" s="72"/>
    </row>
    <row r="19" spans="1:12" ht="14.5" x14ac:dyDescent="0.35">
      <c r="A19" s="17"/>
      <c r="B19" s="11"/>
      <c r="C19" s="8"/>
      <c r="D19" s="57" t="s">
        <v>29</v>
      </c>
      <c r="E19" s="69"/>
      <c r="F19" s="70"/>
      <c r="G19" s="78"/>
      <c r="H19" s="78"/>
      <c r="I19" s="78"/>
      <c r="J19" s="78"/>
      <c r="K19" s="71"/>
      <c r="L19" s="72"/>
    </row>
    <row r="20" spans="1:12" ht="14.5" x14ac:dyDescent="0.35">
      <c r="A20" s="17"/>
      <c r="B20" s="11"/>
      <c r="C20" s="8"/>
      <c r="D20" s="57" t="s">
        <v>30</v>
      </c>
      <c r="E20" s="69"/>
      <c r="F20" s="70"/>
      <c r="G20" s="78"/>
      <c r="H20" s="78"/>
      <c r="I20" s="78"/>
      <c r="J20" s="78"/>
      <c r="K20" s="71"/>
      <c r="L20" s="72"/>
    </row>
    <row r="21" spans="1:12" ht="14.5" x14ac:dyDescent="0.35">
      <c r="A21" s="17"/>
      <c r="B21" s="11"/>
      <c r="C21" s="8"/>
      <c r="D21" s="57" t="s">
        <v>31</v>
      </c>
      <c r="E21" s="69"/>
      <c r="F21" s="70"/>
      <c r="G21" s="78"/>
      <c r="H21" s="78"/>
      <c r="I21" s="78"/>
      <c r="J21" s="78"/>
      <c r="K21" s="71"/>
      <c r="L21" s="72"/>
    </row>
    <row r="22" spans="1:12" ht="14.5" x14ac:dyDescent="0.35">
      <c r="A22" s="17"/>
      <c r="B22" s="11"/>
      <c r="C22" s="8"/>
      <c r="D22" s="57" t="s">
        <v>32</v>
      </c>
      <c r="E22" s="69"/>
      <c r="F22" s="70"/>
      <c r="G22" s="78"/>
      <c r="H22" s="78"/>
      <c r="I22" s="78"/>
      <c r="J22" s="78"/>
      <c r="K22" s="71"/>
      <c r="L22" s="72"/>
    </row>
    <row r="23" spans="1:12" ht="14.5" x14ac:dyDescent="0.35">
      <c r="A23" s="17"/>
      <c r="B23" s="11"/>
      <c r="C23" s="8"/>
      <c r="D23" s="62"/>
      <c r="E23" s="66"/>
      <c r="F23" s="31"/>
      <c r="G23" s="75"/>
      <c r="H23" s="75"/>
      <c r="I23" s="75"/>
      <c r="J23" s="75"/>
      <c r="K23" s="32"/>
      <c r="L23" s="49"/>
    </row>
    <row r="24" spans="1:12" ht="14.5" x14ac:dyDescent="0.35">
      <c r="A24" s="17"/>
      <c r="B24" s="11"/>
      <c r="C24" s="8"/>
      <c r="D24" s="62"/>
      <c r="E24" s="66"/>
      <c r="F24" s="31"/>
      <c r="G24" s="75"/>
      <c r="H24" s="75"/>
      <c r="I24" s="75"/>
      <c r="J24" s="75"/>
      <c r="K24" s="32"/>
      <c r="L24" s="49"/>
    </row>
    <row r="25" spans="1:12" ht="14.5" x14ac:dyDescent="0.35">
      <c r="A25" s="18"/>
      <c r="B25" s="12"/>
      <c r="C25" s="6"/>
      <c r="D25" s="63" t="s">
        <v>33</v>
      </c>
      <c r="E25" s="67"/>
      <c r="F25" s="13">
        <f>SUM(F16:F24)</f>
        <v>0</v>
      </c>
      <c r="G25" s="77">
        <f>SUM(G16:G24)</f>
        <v>0</v>
      </c>
      <c r="H25" s="77">
        <f>SUM(H16:H24)</f>
        <v>0</v>
      </c>
      <c r="I25" s="77">
        <f>SUM(I16:I24)</f>
        <v>0</v>
      </c>
      <c r="J25" s="77">
        <f>SUM(J16:J24)</f>
        <v>0</v>
      </c>
      <c r="K25" s="19"/>
      <c r="L25" s="51">
        <f>SUM(L16:L24)</f>
        <v>0</v>
      </c>
    </row>
    <row r="26" spans="1:12" ht="15" thickBot="1" x14ac:dyDescent="0.3">
      <c r="A26" s="23">
        <f>A6</f>
        <v>1</v>
      </c>
      <c r="B26" s="24">
        <f>B6</f>
        <v>1</v>
      </c>
      <c r="C26" s="82" t="s">
        <v>4</v>
      </c>
      <c r="D26" s="83"/>
      <c r="E26" s="68"/>
      <c r="F26" s="25">
        <f>F15+F25</f>
        <v>620</v>
      </c>
      <c r="G26" s="79">
        <f>G15+G25</f>
        <v>12.809999999999999</v>
      </c>
      <c r="H26" s="79">
        <f>H15+H25</f>
        <v>14.579999999999998</v>
      </c>
      <c r="I26" s="79">
        <f>I15+I25</f>
        <v>74.41</v>
      </c>
      <c r="J26" s="79">
        <f>J15+J25</f>
        <v>480.08000000000004</v>
      </c>
      <c r="K26" s="53"/>
      <c r="L26" s="52">
        <f>L15+L25</f>
        <v>78.94</v>
      </c>
    </row>
    <row r="27" spans="1:12" ht="25" x14ac:dyDescent="0.35">
      <c r="A27" s="14">
        <v>1</v>
      </c>
      <c r="B27" s="15">
        <v>2</v>
      </c>
      <c r="C27" s="16" t="s">
        <v>20</v>
      </c>
      <c r="D27" s="58" t="s">
        <v>21</v>
      </c>
      <c r="E27" s="60" t="s">
        <v>72</v>
      </c>
      <c r="F27" s="54">
        <v>200</v>
      </c>
      <c r="G27" s="74">
        <v>8.11</v>
      </c>
      <c r="H27" s="74">
        <v>12.73</v>
      </c>
      <c r="I27" s="74">
        <v>27.45</v>
      </c>
      <c r="J27" s="74">
        <v>256.81</v>
      </c>
      <c r="K27" s="55" t="s">
        <v>73</v>
      </c>
      <c r="L27" s="56">
        <v>78.94</v>
      </c>
    </row>
    <row r="28" spans="1:12" ht="14.5" x14ac:dyDescent="0.35">
      <c r="A28" s="17"/>
      <c r="B28" s="11"/>
      <c r="C28" s="8"/>
      <c r="D28" s="62"/>
      <c r="E28" s="66"/>
      <c r="F28" s="31"/>
      <c r="G28" s="75"/>
      <c r="H28" s="75"/>
      <c r="I28" s="75"/>
      <c r="J28" s="75"/>
      <c r="K28" s="32"/>
      <c r="L28" s="49"/>
    </row>
    <row r="29" spans="1:12" ht="14.5" x14ac:dyDescent="0.35">
      <c r="A29" s="17"/>
      <c r="B29" s="11"/>
      <c r="C29" s="8"/>
      <c r="D29" s="57" t="s">
        <v>22</v>
      </c>
      <c r="E29" s="59" t="s">
        <v>66</v>
      </c>
      <c r="F29" s="42">
        <v>200</v>
      </c>
      <c r="G29" s="76">
        <v>3.19</v>
      </c>
      <c r="H29" s="76">
        <v>2.65</v>
      </c>
      <c r="I29" s="76">
        <v>19.89</v>
      </c>
      <c r="J29" s="76">
        <v>116.16</v>
      </c>
      <c r="K29" s="43" t="s">
        <v>67</v>
      </c>
      <c r="L29" s="50">
        <v>0</v>
      </c>
    </row>
    <row r="30" spans="1:12" ht="14.5" x14ac:dyDescent="0.35">
      <c r="A30" s="17"/>
      <c r="B30" s="11"/>
      <c r="C30" s="8"/>
      <c r="D30" s="57" t="s">
        <v>23</v>
      </c>
      <c r="E30" s="59" t="s">
        <v>43</v>
      </c>
      <c r="F30" s="42">
        <v>30</v>
      </c>
      <c r="G30" s="76">
        <v>2.2799999999999998</v>
      </c>
      <c r="H30" s="76">
        <v>0.27</v>
      </c>
      <c r="I30" s="76">
        <v>14.01</v>
      </c>
      <c r="J30" s="76">
        <v>67.59</v>
      </c>
      <c r="K30" s="43" t="s">
        <v>44</v>
      </c>
      <c r="L30" s="50">
        <v>0</v>
      </c>
    </row>
    <row r="31" spans="1:12" ht="14.5" x14ac:dyDescent="0.35">
      <c r="A31" s="17"/>
      <c r="B31" s="11"/>
      <c r="C31" s="8"/>
      <c r="D31" s="57" t="s">
        <v>24</v>
      </c>
      <c r="E31" s="59" t="s">
        <v>80</v>
      </c>
      <c r="F31" s="42">
        <v>120</v>
      </c>
      <c r="G31" s="76">
        <v>0.96</v>
      </c>
      <c r="H31" s="76">
        <v>0.36</v>
      </c>
      <c r="I31" s="76">
        <v>9.7200000000000006</v>
      </c>
      <c r="J31" s="76">
        <v>45.96</v>
      </c>
      <c r="K31" s="43" t="s">
        <v>59</v>
      </c>
      <c r="L31" s="50">
        <v>0</v>
      </c>
    </row>
    <row r="32" spans="1:12" ht="14.5" x14ac:dyDescent="0.35">
      <c r="A32" s="17"/>
      <c r="B32" s="11"/>
      <c r="C32" s="8"/>
      <c r="D32" s="57" t="s">
        <v>32</v>
      </c>
      <c r="E32" s="59" t="s">
        <v>45</v>
      </c>
      <c r="F32" s="42">
        <v>20</v>
      </c>
      <c r="G32" s="76">
        <v>1.36</v>
      </c>
      <c r="H32" s="76">
        <v>0.26</v>
      </c>
      <c r="I32" s="76">
        <v>8.14</v>
      </c>
      <c r="J32" s="76">
        <v>40.340000000000003</v>
      </c>
      <c r="K32" s="43" t="s">
        <v>46</v>
      </c>
      <c r="L32" s="50">
        <v>0</v>
      </c>
    </row>
    <row r="33" spans="1:12" ht="14.5" x14ac:dyDescent="0.35">
      <c r="A33" s="17"/>
      <c r="B33" s="11"/>
      <c r="C33" s="8"/>
      <c r="D33" s="62"/>
      <c r="E33" s="66"/>
      <c r="F33" s="31"/>
      <c r="G33" s="75"/>
      <c r="H33" s="75"/>
      <c r="I33" s="75"/>
      <c r="J33" s="75"/>
      <c r="K33" s="32"/>
      <c r="L33" s="49"/>
    </row>
    <row r="34" spans="1:12" ht="14.5" x14ac:dyDescent="0.35">
      <c r="A34" s="17"/>
      <c r="B34" s="11"/>
      <c r="C34" s="8"/>
      <c r="D34" s="62"/>
      <c r="E34" s="66"/>
      <c r="F34" s="31"/>
      <c r="G34" s="75"/>
      <c r="H34" s="75"/>
      <c r="I34" s="75"/>
      <c r="J34" s="75"/>
      <c r="K34" s="32"/>
      <c r="L34" s="49"/>
    </row>
    <row r="35" spans="1:12" ht="14.5" x14ac:dyDescent="0.35">
      <c r="A35" s="18"/>
      <c r="B35" s="12"/>
      <c r="C35" s="6"/>
      <c r="D35" s="63" t="s">
        <v>33</v>
      </c>
      <c r="E35" s="67"/>
      <c r="F35" s="13">
        <f>SUM(F27:F34)</f>
        <v>570</v>
      </c>
      <c r="G35" s="77">
        <f t="shared" ref="G35" si="0">SUM(G27:G34)</f>
        <v>15.899999999999999</v>
      </c>
      <c r="H35" s="77">
        <f t="shared" ref="H35" si="1">SUM(H27:H34)</f>
        <v>16.270000000000003</v>
      </c>
      <c r="I35" s="77">
        <f t="shared" ref="I35" si="2">SUM(I27:I34)</f>
        <v>79.210000000000008</v>
      </c>
      <c r="J35" s="77">
        <f t="shared" ref="J35:L35" si="3">SUM(J27:J34)</f>
        <v>526.86</v>
      </c>
      <c r="K35" s="19"/>
      <c r="L35" s="51">
        <f t="shared" si="3"/>
        <v>78.94</v>
      </c>
    </row>
    <row r="36" spans="1:12" ht="14.5" x14ac:dyDescent="0.35">
      <c r="A36" s="20">
        <f>A27</f>
        <v>1</v>
      </c>
      <c r="B36" s="10">
        <f>B27</f>
        <v>2</v>
      </c>
      <c r="C36" s="7" t="s">
        <v>25</v>
      </c>
      <c r="D36" s="57" t="s">
        <v>26</v>
      </c>
      <c r="E36" s="66"/>
      <c r="F36" s="31"/>
      <c r="G36" s="75"/>
      <c r="H36" s="75"/>
      <c r="I36" s="75"/>
      <c r="J36" s="75"/>
      <c r="K36" s="32"/>
      <c r="L36" s="49"/>
    </row>
    <row r="37" spans="1:12" ht="14.5" x14ac:dyDescent="0.35">
      <c r="A37" s="17"/>
      <c r="B37" s="11"/>
      <c r="C37" s="8"/>
      <c r="D37" s="57" t="s">
        <v>27</v>
      </c>
      <c r="E37" s="69"/>
      <c r="F37" s="70"/>
      <c r="G37" s="78"/>
      <c r="H37" s="78"/>
      <c r="I37" s="78"/>
      <c r="J37" s="78"/>
      <c r="K37" s="71"/>
      <c r="L37" s="72"/>
    </row>
    <row r="38" spans="1:12" ht="14.5" x14ac:dyDescent="0.35">
      <c r="A38" s="17"/>
      <c r="B38" s="11"/>
      <c r="C38" s="8"/>
      <c r="D38" s="57" t="s">
        <v>28</v>
      </c>
      <c r="E38" s="69"/>
      <c r="F38" s="70"/>
      <c r="G38" s="78"/>
      <c r="H38" s="78"/>
      <c r="I38" s="78"/>
      <c r="J38" s="78"/>
      <c r="K38" s="71"/>
      <c r="L38" s="72"/>
    </row>
    <row r="39" spans="1:12" ht="14.5" x14ac:dyDescent="0.35">
      <c r="A39" s="17"/>
      <c r="B39" s="11"/>
      <c r="C39" s="8"/>
      <c r="D39" s="57" t="s">
        <v>29</v>
      </c>
      <c r="E39" s="69"/>
      <c r="F39" s="70"/>
      <c r="G39" s="78"/>
      <c r="H39" s="78"/>
      <c r="I39" s="78"/>
      <c r="J39" s="78"/>
      <c r="K39" s="71"/>
      <c r="L39" s="72"/>
    </row>
    <row r="40" spans="1:12" ht="14.5" x14ac:dyDescent="0.35">
      <c r="A40" s="17"/>
      <c r="B40" s="11"/>
      <c r="C40" s="8"/>
      <c r="D40" s="57" t="s">
        <v>30</v>
      </c>
      <c r="E40" s="69"/>
      <c r="F40" s="70"/>
      <c r="G40" s="78"/>
      <c r="H40" s="78"/>
      <c r="I40" s="78"/>
      <c r="J40" s="78"/>
      <c r="K40" s="71"/>
      <c r="L40" s="72"/>
    </row>
    <row r="41" spans="1:12" ht="14.5" x14ac:dyDescent="0.35">
      <c r="A41" s="17"/>
      <c r="B41" s="11"/>
      <c r="C41" s="8"/>
      <c r="D41" s="57" t="s">
        <v>31</v>
      </c>
      <c r="E41" s="73"/>
      <c r="F41" s="70"/>
      <c r="G41" s="78"/>
      <c r="H41" s="78"/>
      <c r="I41" s="78"/>
      <c r="J41" s="78"/>
      <c r="K41" s="71"/>
      <c r="L41" s="72"/>
    </row>
    <row r="42" spans="1:12" ht="14.5" x14ac:dyDescent="0.35">
      <c r="A42" s="17"/>
      <c r="B42" s="11"/>
      <c r="C42" s="8"/>
      <c r="D42" s="57" t="s">
        <v>32</v>
      </c>
      <c r="E42" s="73"/>
      <c r="F42" s="70"/>
      <c r="G42" s="78"/>
      <c r="H42" s="78"/>
      <c r="I42" s="78"/>
      <c r="J42" s="78"/>
      <c r="K42" s="71"/>
      <c r="L42" s="72"/>
    </row>
    <row r="43" spans="1:12" ht="14.5" x14ac:dyDescent="0.35">
      <c r="A43" s="17"/>
      <c r="B43" s="11"/>
      <c r="C43" s="8"/>
      <c r="D43" s="62"/>
      <c r="E43" s="66"/>
      <c r="F43" s="31"/>
      <c r="G43" s="75"/>
      <c r="H43" s="75"/>
      <c r="I43" s="75"/>
      <c r="J43" s="75"/>
      <c r="K43" s="32"/>
      <c r="L43" s="49"/>
    </row>
    <row r="44" spans="1:12" ht="14.5" x14ac:dyDescent="0.35">
      <c r="A44" s="17"/>
      <c r="B44" s="11"/>
      <c r="C44" s="8"/>
      <c r="D44" s="62"/>
      <c r="E44" s="66"/>
      <c r="F44" s="31"/>
      <c r="G44" s="75"/>
      <c r="H44" s="75"/>
      <c r="I44" s="75"/>
      <c r="J44" s="75"/>
      <c r="K44" s="32"/>
      <c r="L44" s="49"/>
    </row>
    <row r="45" spans="1:12" ht="14.5" x14ac:dyDescent="0.35">
      <c r="A45" s="18"/>
      <c r="B45" s="12"/>
      <c r="C45" s="6"/>
      <c r="D45" s="63" t="s">
        <v>33</v>
      </c>
      <c r="E45" s="67"/>
      <c r="F45" s="13">
        <f>SUM(F36:F44)</f>
        <v>0</v>
      </c>
      <c r="G45" s="77">
        <f>SUM(G36:G44)</f>
        <v>0</v>
      </c>
      <c r="H45" s="77">
        <f>SUM(H36:H44)</f>
        <v>0</v>
      </c>
      <c r="I45" s="77">
        <f>SUM(I36:I44)</f>
        <v>0</v>
      </c>
      <c r="J45" s="77">
        <f>SUM(J36:J44)</f>
        <v>0</v>
      </c>
      <c r="K45" s="19"/>
      <c r="L45" s="51">
        <f>SUM(L36:L44)</f>
        <v>0</v>
      </c>
    </row>
    <row r="46" spans="1:12" ht="15.75" customHeight="1" thickBot="1" x14ac:dyDescent="0.3">
      <c r="A46" s="23">
        <f>A27</f>
        <v>1</v>
      </c>
      <c r="B46" s="24">
        <f>B27</f>
        <v>2</v>
      </c>
      <c r="C46" s="82" t="s">
        <v>4</v>
      </c>
      <c r="D46" s="83"/>
      <c r="E46" s="68"/>
      <c r="F46" s="25">
        <f>F35+F45</f>
        <v>570</v>
      </c>
      <c r="G46" s="79">
        <f>G35+G45</f>
        <v>15.899999999999999</v>
      </c>
      <c r="H46" s="79">
        <f>H35+H45</f>
        <v>16.270000000000003</v>
      </c>
      <c r="I46" s="79">
        <f>I35+I45</f>
        <v>79.210000000000008</v>
      </c>
      <c r="J46" s="79">
        <f>J35+J45</f>
        <v>526.86</v>
      </c>
      <c r="K46" s="53"/>
      <c r="L46" s="52">
        <f>L35+L45</f>
        <v>78.94</v>
      </c>
    </row>
    <row r="47" spans="1:12" ht="25" x14ac:dyDescent="0.35">
      <c r="A47" s="14">
        <v>1</v>
      </c>
      <c r="B47" s="15">
        <v>3</v>
      </c>
      <c r="C47" s="16" t="s">
        <v>20</v>
      </c>
      <c r="D47" s="58" t="s">
        <v>21</v>
      </c>
      <c r="E47" s="38" t="s">
        <v>68</v>
      </c>
      <c r="F47" s="54">
        <v>250</v>
      </c>
      <c r="G47" s="74">
        <v>22.99</v>
      </c>
      <c r="H47" s="74">
        <v>10.76</v>
      </c>
      <c r="I47" s="74">
        <v>38.92</v>
      </c>
      <c r="J47" s="74">
        <v>344.48</v>
      </c>
      <c r="K47" s="55" t="s">
        <v>61</v>
      </c>
      <c r="L47" s="56">
        <v>78.94</v>
      </c>
    </row>
    <row r="48" spans="1:12" ht="14.5" x14ac:dyDescent="0.35">
      <c r="A48" s="17"/>
      <c r="B48" s="11"/>
      <c r="C48" s="8"/>
      <c r="D48" s="62"/>
      <c r="E48" s="66"/>
      <c r="F48" s="31"/>
      <c r="G48" s="75"/>
      <c r="H48" s="75"/>
      <c r="I48" s="75"/>
      <c r="J48" s="75"/>
      <c r="K48" s="32"/>
      <c r="L48" s="49"/>
    </row>
    <row r="49" spans="1:12" ht="14.5" x14ac:dyDescent="0.35">
      <c r="A49" s="17"/>
      <c r="B49" s="11"/>
      <c r="C49" s="8"/>
      <c r="D49" s="57" t="s">
        <v>22</v>
      </c>
      <c r="E49" s="41" t="s">
        <v>62</v>
      </c>
      <c r="F49" s="42">
        <v>200</v>
      </c>
      <c r="G49" s="76">
        <v>2.29</v>
      </c>
      <c r="H49" s="76">
        <v>1.25</v>
      </c>
      <c r="I49" s="76">
        <v>15.78</v>
      </c>
      <c r="J49" s="76">
        <v>83.53</v>
      </c>
      <c r="K49" s="43" t="s">
        <v>63</v>
      </c>
      <c r="L49" s="50">
        <v>0</v>
      </c>
    </row>
    <row r="50" spans="1:12" ht="14.5" x14ac:dyDescent="0.35">
      <c r="A50" s="17"/>
      <c r="B50" s="11"/>
      <c r="C50" s="8"/>
      <c r="D50" s="57" t="s">
        <v>23</v>
      </c>
      <c r="E50" s="41" t="s">
        <v>43</v>
      </c>
      <c r="F50" s="42">
        <v>30</v>
      </c>
      <c r="G50" s="76">
        <v>2.2799999999999998</v>
      </c>
      <c r="H50" s="76">
        <v>0.27</v>
      </c>
      <c r="I50" s="76">
        <v>14.01</v>
      </c>
      <c r="J50" s="76">
        <v>67.59</v>
      </c>
      <c r="K50" s="43" t="s">
        <v>44</v>
      </c>
      <c r="L50" s="50">
        <v>0</v>
      </c>
    </row>
    <row r="51" spans="1:12" ht="14.5" x14ac:dyDescent="0.35">
      <c r="A51" s="17"/>
      <c r="B51" s="11"/>
      <c r="C51" s="8"/>
      <c r="D51" s="57" t="s">
        <v>24</v>
      </c>
      <c r="E51" s="66"/>
      <c r="F51" s="31"/>
      <c r="G51" s="75"/>
      <c r="H51" s="75"/>
      <c r="I51" s="75"/>
      <c r="J51" s="75"/>
      <c r="K51" s="32"/>
      <c r="L51" s="49"/>
    </row>
    <row r="52" spans="1:12" ht="14.5" x14ac:dyDescent="0.35">
      <c r="A52" s="17"/>
      <c r="B52" s="11"/>
      <c r="C52" s="8"/>
      <c r="D52" s="57" t="s">
        <v>32</v>
      </c>
      <c r="E52" s="41" t="s">
        <v>45</v>
      </c>
      <c r="F52" s="42">
        <v>20</v>
      </c>
      <c r="G52" s="76">
        <v>1.36</v>
      </c>
      <c r="H52" s="76">
        <v>0.26</v>
      </c>
      <c r="I52" s="76">
        <v>8.14</v>
      </c>
      <c r="J52" s="76">
        <v>40.340000000000003</v>
      </c>
      <c r="K52" s="43" t="s">
        <v>46</v>
      </c>
      <c r="L52" s="50">
        <v>0</v>
      </c>
    </row>
    <row r="53" spans="1:12" ht="14.5" x14ac:dyDescent="0.35">
      <c r="A53" s="17"/>
      <c r="B53" s="11"/>
      <c r="C53" s="8"/>
      <c r="D53" s="62"/>
      <c r="E53" s="66"/>
      <c r="F53" s="31"/>
      <c r="G53" s="75"/>
      <c r="H53" s="75"/>
      <c r="I53" s="75"/>
      <c r="J53" s="75"/>
      <c r="K53" s="32"/>
      <c r="L53" s="49"/>
    </row>
    <row r="54" spans="1:12" ht="14.5" x14ac:dyDescent="0.35">
      <c r="A54" s="17"/>
      <c r="B54" s="11"/>
      <c r="C54" s="8"/>
      <c r="D54" s="62"/>
      <c r="E54" s="66"/>
      <c r="F54" s="31"/>
      <c r="G54" s="75"/>
      <c r="H54" s="75"/>
      <c r="I54" s="75"/>
      <c r="J54" s="75"/>
      <c r="K54" s="32"/>
      <c r="L54" s="49"/>
    </row>
    <row r="55" spans="1:12" ht="14.5" x14ac:dyDescent="0.35">
      <c r="A55" s="18"/>
      <c r="B55" s="12"/>
      <c r="C55" s="6"/>
      <c r="D55" s="63" t="s">
        <v>33</v>
      </c>
      <c r="E55" s="67"/>
      <c r="F55" s="13">
        <f>SUM(F47:F54)</f>
        <v>500</v>
      </c>
      <c r="G55" s="77">
        <f t="shared" ref="G55" si="4">SUM(G47:G54)</f>
        <v>28.919999999999998</v>
      </c>
      <c r="H55" s="77">
        <f t="shared" ref="H55" si="5">SUM(H47:H54)</f>
        <v>12.54</v>
      </c>
      <c r="I55" s="77">
        <f t="shared" ref="I55" si="6">SUM(I47:I54)</f>
        <v>76.850000000000009</v>
      </c>
      <c r="J55" s="77">
        <f t="shared" ref="J55:L55" si="7">SUM(J47:J54)</f>
        <v>535.94000000000005</v>
      </c>
      <c r="K55" s="19"/>
      <c r="L55" s="51">
        <f t="shared" si="7"/>
        <v>78.94</v>
      </c>
    </row>
    <row r="56" spans="1:12" ht="14.5" x14ac:dyDescent="0.35">
      <c r="A56" s="20">
        <f>A47</f>
        <v>1</v>
      </c>
      <c r="B56" s="10">
        <f>B47</f>
        <v>3</v>
      </c>
      <c r="C56" s="7" t="s">
        <v>25</v>
      </c>
      <c r="D56" s="57" t="s">
        <v>26</v>
      </c>
      <c r="E56" s="66"/>
      <c r="F56" s="31"/>
      <c r="G56" s="75"/>
      <c r="H56" s="75"/>
      <c r="I56" s="75"/>
      <c r="J56" s="75"/>
      <c r="K56" s="32"/>
      <c r="L56" s="49"/>
    </row>
    <row r="57" spans="1:12" ht="14.5" x14ac:dyDescent="0.35">
      <c r="A57" s="17"/>
      <c r="B57" s="11"/>
      <c r="C57" s="8"/>
      <c r="D57" s="57" t="s">
        <v>27</v>
      </c>
      <c r="E57" s="73"/>
      <c r="F57" s="70"/>
      <c r="G57" s="78"/>
      <c r="H57" s="78"/>
      <c r="I57" s="78"/>
      <c r="J57" s="78"/>
      <c r="K57" s="71"/>
      <c r="L57" s="72"/>
    </row>
    <row r="58" spans="1:12" ht="14.5" x14ac:dyDescent="0.35">
      <c r="A58" s="17"/>
      <c r="B58" s="11"/>
      <c r="C58" s="8"/>
      <c r="D58" s="57" t="s">
        <v>28</v>
      </c>
      <c r="E58" s="69"/>
      <c r="F58" s="70"/>
      <c r="G58" s="78"/>
      <c r="H58" s="78"/>
      <c r="I58" s="78"/>
      <c r="J58" s="78"/>
      <c r="K58" s="71"/>
      <c r="L58" s="72"/>
    </row>
    <row r="59" spans="1:12" ht="14.5" x14ac:dyDescent="0.35">
      <c r="A59" s="17"/>
      <c r="B59" s="11"/>
      <c r="C59" s="8"/>
      <c r="D59" s="57" t="s">
        <v>29</v>
      </c>
      <c r="E59" s="69"/>
      <c r="F59" s="70"/>
      <c r="G59" s="78"/>
      <c r="H59" s="78"/>
      <c r="I59" s="78"/>
      <c r="J59" s="78"/>
      <c r="K59" s="71"/>
      <c r="L59" s="72"/>
    </row>
    <row r="60" spans="1:12" ht="14.5" x14ac:dyDescent="0.35">
      <c r="A60" s="17"/>
      <c r="B60" s="11"/>
      <c r="C60" s="8"/>
      <c r="D60" s="57" t="s">
        <v>30</v>
      </c>
      <c r="E60" s="69"/>
      <c r="F60" s="70"/>
      <c r="G60" s="78"/>
      <c r="H60" s="78"/>
      <c r="I60" s="78"/>
      <c r="J60" s="78"/>
      <c r="K60" s="71"/>
      <c r="L60" s="72"/>
    </row>
    <row r="61" spans="1:12" ht="14.5" x14ac:dyDescent="0.35">
      <c r="A61" s="17"/>
      <c r="B61" s="11"/>
      <c r="C61" s="8"/>
      <c r="D61" s="57" t="s">
        <v>31</v>
      </c>
      <c r="E61" s="73"/>
      <c r="F61" s="70"/>
      <c r="G61" s="78"/>
      <c r="H61" s="78"/>
      <c r="I61" s="78"/>
      <c r="J61" s="78"/>
      <c r="K61" s="71"/>
      <c r="L61" s="72"/>
    </row>
    <row r="62" spans="1:12" ht="14.5" x14ac:dyDescent="0.35">
      <c r="A62" s="17"/>
      <c r="B62" s="11"/>
      <c r="C62" s="8"/>
      <c r="D62" s="57" t="s">
        <v>32</v>
      </c>
      <c r="E62" s="73"/>
      <c r="F62" s="70"/>
      <c r="G62" s="78"/>
      <c r="H62" s="78"/>
      <c r="I62" s="78"/>
      <c r="J62" s="78"/>
      <c r="K62" s="71"/>
      <c r="L62" s="72"/>
    </row>
    <row r="63" spans="1:12" ht="14.5" x14ac:dyDescent="0.35">
      <c r="A63" s="17"/>
      <c r="B63" s="11"/>
      <c r="C63" s="8"/>
      <c r="D63" s="62"/>
      <c r="E63" s="66"/>
      <c r="F63" s="31"/>
      <c r="G63" s="75"/>
      <c r="H63" s="75"/>
      <c r="I63" s="75"/>
      <c r="J63" s="75"/>
      <c r="K63" s="32"/>
      <c r="L63" s="49"/>
    </row>
    <row r="64" spans="1:12" ht="14.5" x14ac:dyDescent="0.35">
      <c r="A64" s="17"/>
      <c r="B64" s="11"/>
      <c r="C64" s="8"/>
      <c r="D64" s="62"/>
      <c r="E64" s="66"/>
      <c r="F64" s="31"/>
      <c r="G64" s="75"/>
      <c r="H64" s="75"/>
      <c r="I64" s="75"/>
      <c r="J64" s="75"/>
      <c r="K64" s="32"/>
      <c r="L64" s="49"/>
    </row>
    <row r="65" spans="1:12" ht="14.5" x14ac:dyDescent="0.35">
      <c r="A65" s="18"/>
      <c r="B65" s="12"/>
      <c r="C65" s="6"/>
      <c r="D65" s="63" t="s">
        <v>33</v>
      </c>
      <c r="E65" s="67"/>
      <c r="F65" s="13">
        <f>SUM(F56:F64)</f>
        <v>0</v>
      </c>
      <c r="G65" s="77">
        <f>SUM(G56:G64)</f>
        <v>0</v>
      </c>
      <c r="H65" s="77">
        <f>SUM(H56:H64)</f>
        <v>0</v>
      </c>
      <c r="I65" s="77">
        <f>SUM(I56:I64)</f>
        <v>0</v>
      </c>
      <c r="J65" s="77">
        <f>SUM(J56:J64)</f>
        <v>0</v>
      </c>
      <c r="K65" s="19"/>
      <c r="L65" s="51">
        <f>SUM(L56:L64)</f>
        <v>0</v>
      </c>
    </row>
    <row r="66" spans="1:12" ht="15.75" customHeight="1" x14ac:dyDescent="0.25">
      <c r="A66" s="23">
        <f>A47</f>
        <v>1</v>
      </c>
      <c r="B66" s="24">
        <f>B47</f>
        <v>3</v>
      </c>
      <c r="C66" s="82" t="s">
        <v>4</v>
      </c>
      <c r="D66" s="83"/>
      <c r="E66" s="68"/>
      <c r="F66" s="25">
        <f>F55+F65</f>
        <v>500</v>
      </c>
      <c r="G66" s="79">
        <f>G55+G65</f>
        <v>28.919999999999998</v>
      </c>
      <c r="H66" s="79">
        <f>H55+H65</f>
        <v>12.54</v>
      </c>
      <c r="I66" s="79">
        <f>I55+I65</f>
        <v>76.850000000000009</v>
      </c>
      <c r="J66" s="79">
        <f>J55+J65</f>
        <v>535.94000000000005</v>
      </c>
      <c r="K66" s="53"/>
      <c r="L66" s="52">
        <f>L55+L65</f>
        <v>78.94</v>
      </c>
    </row>
    <row r="67" spans="1:12" ht="14.5" x14ac:dyDescent="0.35">
      <c r="A67" s="14">
        <v>1</v>
      </c>
      <c r="B67" s="15">
        <v>4</v>
      </c>
      <c r="C67" s="16" t="s">
        <v>20</v>
      </c>
      <c r="D67" s="58" t="s">
        <v>21</v>
      </c>
      <c r="E67" s="38" t="s">
        <v>76</v>
      </c>
      <c r="F67" s="39">
        <v>200</v>
      </c>
      <c r="G67" s="80">
        <v>8.65</v>
      </c>
      <c r="H67" s="80">
        <v>10.5</v>
      </c>
      <c r="I67" s="80">
        <v>39.369999999999997</v>
      </c>
      <c r="J67" s="80">
        <v>286.58999999999997</v>
      </c>
      <c r="K67" s="40" t="s">
        <v>77</v>
      </c>
      <c r="L67" s="48">
        <v>78.94</v>
      </c>
    </row>
    <row r="68" spans="1:12" ht="14.5" x14ac:dyDescent="0.35">
      <c r="A68" s="17"/>
      <c r="B68" s="11"/>
      <c r="C68" s="8"/>
      <c r="D68" s="62"/>
      <c r="E68" s="66"/>
      <c r="F68" s="31"/>
      <c r="G68" s="75"/>
      <c r="H68" s="75"/>
      <c r="I68" s="75"/>
      <c r="J68" s="75"/>
      <c r="K68" s="32"/>
      <c r="L68" s="49"/>
    </row>
    <row r="69" spans="1:12" ht="14.5" x14ac:dyDescent="0.35">
      <c r="A69" s="17"/>
      <c r="B69" s="11"/>
      <c r="C69" s="8"/>
      <c r="D69" s="57" t="s">
        <v>22</v>
      </c>
      <c r="E69" s="41" t="s">
        <v>50</v>
      </c>
      <c r="F69" s="42">
        <v>215</v>
      </c>
      <c r="G69" s="76">
        <v>0.21</v>
      </c>
      <c r="H69" s="76">
        <v>0.05</v>
      </c>
      <c r="I69" s="76">
        <v>10.16</v>
      </c>
      <c r="J69" s="76">
        <v>41.88</v>
      </c>
      <c r="K69" s="43" t="s">
        <v>51</v>
      </c>
      <c r="L69" s="50">
        <v>0</v>
      </c>
    </row>
    <row r="70" spans="1:12" ht="14.5" x14ac:dyDescent="0.35">
      <c r="A70" s="17"/>
      <c r="B70" s="11"/>
      <c r="C70" s="8"/>
      <c r="D70" s="57" t="s">
        <v>23</v>
      </c>
      <c r="E70" s="41" t="s">
        <v>43</v>
      </c>
      <c r="F70" s="42">
        <v>30</v>
      </c>
      <c r="G70" s="76">
        <v>2.2799999999999998</v>
      </c>
      <c r="H70" s="76">
        <v>0.27</v>
      </c>
      <c r="I70" s="76">
        <v>14.01</v>
      </c>
      <c r="J70" s="76">
        <v>67.59</v>
      </c>
      <c r="K70" s="43" t="s">
        <v>44</v>
      </c>
      <c r="L70" s="50">
        <v>0</v>
      </c>
    </row>
    <row r="71" spans="1:12" ht="14.5" x14ac:dyDescent="0.35">
      <c r="A71" s="17"/>
      <c r="B71" s="11"/>
      <c r="C71" s="8"/>
      <c r="D71" s="57" t="s">
        <v>24</v>
      </c>
      <c r="E71" s="69"/>
      <c r="F71" s="70"/>
      <c r="G71" s="78"/>
      <c r="H71" s="78"/>
      <c r="I71" s="78"/>
      <c r="J71" s="78"/>
      <c r="K71" s="71"/>
      <c r="L71" s="72"/>
    </row>
    <row r="72" spans="1:12" ht="14.5" x14ac:dyDescent="0.35">
      <c r="A72" s="17"/>
      <c r="B72" s="11"/>
      <c r="C72" s="8"/>
      <c r="D72" s="57" t="s">
        <v>32</v>
      </c>
      <c r="E72" s="41" t="s">
        <v>45</v>
      </c>
      <c r="F72" s="42">
        <v>20</v>
      </c>
      <c r="G72" s="76">
        <v>1.36</v>
      </c>
      <c r="H72" s="76">
        <v>0.26</v>
      </c>
      <c r="I72" s="76">
        <v>8.14</v>
      </c>
      <c r="J72" s="76">
        <v>40.340000000000003</v>
      </c>
      <c r="K72" s="43" t="s">
        <v>46</v>
      </c>
      <c r="L72" s="50">
        <v>0</v>
      </c>
    </row>
    <row r="73" spans="1:12" ht="14.5" x14ac:dyDescent="0.35">
      <c r="A73" s="17"/>
      <c r="B73" s="11"/>
      <c r="C73" s="8"/>
      <c r="D73" s="57" t="s">
        <v>30</v>
      </c>
      <c r="E73" s="41" t="s">
        <v>71</v>
      </c>
      <c r="F73" s="42">
        <v>200</v>
      </c>
      <c r="G73" s="76">
        <v>0</v>
      </c>
      <c r="H73" s="76">
        <v>0</v>
      </c>
      <c r="I73" s="76">
        <v>22.4</v>
      </c>
      <c r="J73" s="76">
        <v>89.6</v>
      </c>
      <c r="K73" s="43" t="s">
        <v>53</v>
      </c>
      <c r="L73" s="50">
        <v>0</v>
      </c>
    </row>
    <row r="74" spans="1:12" ht="14.5" x14ac:dyDescent="0.35">
      <c r="A74" s="17"/>
      <c r="B74" s="11"/>
      <c r="C74" s="8"/>
      <c r="D74" s="62"/>
      <c r="E74" s="66"/>
      <c r="F74" s="31"/>
      <c r="G74" s="75"/>
      <c r="H74" s="75"/>
      <c r="I74" s="75"/>
      <c r="J74" s="75"/>
      <c r="K74" s="32"/>
      <c r="L74" s="49"/>
    </row>
    <row r="75" spans="1:12" ht="14.5" x14ac:dyDescent="0.35">
      <c r="A75" s="17"/>
      <c r="B75" s="11"/>
      <c r="C75" s="8"/>
      <c r="D75" s="62"/>
      <c r="E75" s="66"/>
      <c r="F75" s="31"/>
      <c r="G75" s="75"/>
      <c r="H75" s="75"/>
      <c r="I75" s="75"/>
      <c r="J75" s="75"/>
      <c r="K75" s="32"/>
      <c r="L75" s="49"/>
    </row>
    <row r="76" spans="1:12" ht="14.5" x14ac:dyDescent="0.35">
      <c r="A76" s="18"/>
      <c r="B76" s="12"/>
      <c r="C76" s="6"/>
      <c r="D76" s="63" t="s">
        <v>33</v>
      </c>
      <c r="E76" s="67"/>
      <c r="F76" s="13">
        <f>SUM(F67:F75)</f>
        <v>665</v>
      </c>
      <c r="G76" s="77">
        <f t="shared" ref="G76" si="8">SUM(G67:G75)</f>
        <v>12.5</v>
      </c>
      <c r="H76" s="77">
        <f t="shared" ref="H76" si="9">SUM(H67:H75)</f>
        <v>11.08</v>
      </c>
      <c r="I76" s="77">
        <f t="shared" ref="I76" si="10">SUM(I67:I75)</f>
        <v>94.080000000000013</v>
      </c>
      <c r="J76" s="77">
        <f t="shared" ref="J76:L76" si="11">SUM(J67:J75)</f>
        <v>526</v>
      </c>
      <c r="K76" s="19"/>
      <c r="L76" s="51">
        <f t="shared" si="11"/>
        <v>78.94</v>
      </c>
    </row>
    <row r="77" spans="1:12" ht="14.5" x14ac:dyDescent="0.35">
      <c r="A77" s="20">
        <f>A67</f>
        <v>1</v>
      </c>
      <c r="B77" s="10">
        <f>B67</f>
        <v>4</v>
      </c>
      <c r="C77" s="7" t="s">
        <v>25</v>
      </c>
      <c r="D77" s="57" t="s">
        <v>26</v>
      </c>
      <c r="E77" s="66"/>
      <c r="F77" s="31"/>
      <c r="G77" s="75"/>
      <c r="H77" s="75"/>
      <c r="I77" s="75"/>
      <c r="J77" s="75"/>
      <c r="K77" s="32"/>
      <c r="L77" s="49"/>
    </row>
    <row r="78" spans="1:12" ht="14.5" x14ac:dyDescent="0.35">
      <c r="A78" s="17"/>
      <c r="B78" s="11"/>
      <c r="C78" s="8"/>
      <c r="D78" s="57" t="s">
        <v>27</v>
      </c>
      <c r="E78" s="73"/>
      <c r="F78" s="70"/>
      <c r="G78" s="78"/>
      <c r="H78" s="78"/>
      <c r="I78" s="78"/>
      <c r="J78" s="78"/>
      <c r="K78" s="71"/>
      <c r="L78" s="72"/>
    </row>
    <row r="79" spans="1:12" ht="14.5" x14ac:dyDescent="0.35">
      <c r="A79" s="17"/>
      <c r="B79" s="11"/>
      <c r="C79" s="8"/>
      <c r="D79" s="57" t="s">
        <v>28</v>
      </c>
      <c r="E79" s="69"/>
      <c r="F79" s="70"/>
      <c r="G79" s="78"/>
      <c r="H79" s="78"/>
      <c r="I79" s="78"/>
      <c r="J79" s="78"/>
      <c r="K79" s="71"/>
      <c r="L79" s="72"/>
    </row>
    <row r="80" spans="1:12" ht="14.5" x14ac:dyDescent="0.35">
      <c r="A80" s="17"/>
      <c r="B80" s="11"/>
      <c r="C80" s="8"/>
      <c r="D80" s="57" t="s">
        <v>29</v>
      </c>
      <c r="E80" s="69"/>
      <c r="F80" s="70"/>
      <c r="G80" s="78"/>
      <c r="H80" s="78"/>
      <c r="I80" s="78"/>
      <c r="J80" s="78"/>
      <c r="K80" s="71"/>
      <c r="L80" s="72"/>
    </row>
    <row r="81" spans="1:12" ht="14.5" x14ac:dyDescent="0.35">
      <c r="A81" s="17"/>
      <c r="B81" s="11"/>
      <c r="C81" s="8"/>
      <c r="D81" s="57" t="s">
        <v>30</v>
      </c>
      <c r="E81" s="69"/>
      <c r="F81" s="70"/>
      <c r="G81" s="78"/>
      <c r="H81" s="78"/>
      <c r="I81" s="78"/>
      <c r="J81" s="78"/>
      <c r="K81" s="71"/>
      <c r="L81" s="72"/>
    </row>
    <row r="82" spans="1:12" ht="14.5" x14ac:dyDescent="0.35">
      <c r="A82" s="17"/>
      <c r="B82" s="11"/>
      <c r="C82" s="8"/>
      <c r="D82" s="57" t="s">
        <v>31</v>
      </c>
      <c r="E82" s="73"/>
      <c r="F82" s="70"/>
      <c r="G82" s="78"/>
      <c r="H82" s="78"/>
      <c r="I82" s="78"/>
      <c r="J82" s="78"/>
      <c r="K82" s="71"/>
      <c r="L82" s="72"/>
    </row>
    <row r="83" spans="1:12" ht="14.5" x14ac:dyDescent="0.35">
      <c r="A83" s="17"/>
      <c r="B83" s="11"/>
      <c r="C83" s="8"/>
      <c r="D83" s="57" t="s">
        <v>32</v>
      </c>
      <c r="E83" s="73"/>
      <c r="F83" s="70"/>
      <c r="G83" s="78"/>
      <c r="H83" s="78"/>
      <c r="I83" s="78"/>
      <c r="J83" s="78"/>
      <c r="K83" s="71"/>
      <c r="L83" s="72"/>
    </row>
    <row r="84" spans="1:12" ht="14.5" x14ac:dyDescent="0.35">
      <c r="A84" s="17"/>
      <c r="B84" s="11"/>
      <c r="C84" s="8"/>
      <c r="D84" s="62"/>
      <c r="E84" s="66"/>
      <c r="F84" s="31"/>
      <c r="G84" s="75"/>
      <c r="H84" s="75"/>
      <c r="I84" s="75"/>
      <c r="J84" s="75"/>
      <c r="K84" s="32"/>
      <c r="L84" s="49"/>
    </row>
    <row r="85" spans="1:12" ht="14.5" x14ac:dyDescent="0.35">
      <c r="A85" s="17"/>
      <c r="B85" s="11"/>
      <c r="C85" s="8"/>
      <c r="D85" s="62"/>
      <c r="E85" s="66"/>
      <c r="F85" s="31"/>
      <c r="G85" s="75"/>
      <c r="H85" s="75"/>
      <c r="I85" s="75"/>
      <c r="J85" s="75"/>
      <c r="K85" s="32"/>
      <c r="L85" s="49"/>
    </row>
    <row r="86" spans="1:12" ht="14.5" x14ac:dyDescent="0.35">
      <c r="A86" s="18"/>
      <c r="B86" s="12"/>
      <c r="C86" s="6"/>
      <c r="D86" s="63" t="s">
        <v>33</v>
      </c>
      <c r="E86" s="67"/>
      <c r="F86" s="13">
        <f>SUM(F77:F85)</f>
        <v>0</v>
      </c>
      <c r="G86" s="77">
        <f>SUM(G77:G85)</f>
        <v>0</v>
      </c>
      <c r="H86" s="77">
        <f>SUM(H77:H85)</f>
        <v>0</v>
      </c>
      <c r="I86" s="77">
        <f>SUM(I77:I85)</f>
        <v>0</v>
      </c>
      <c r="J86" s="77">
        <f>SUM(J77:J85)</f>
        <v>0</v>
      </c>
      <c r="K86" s="19"/>
      <c r="L86" s="51">
        <f>SUM(L77:L85)</f>
        <v>0</v>
      </c>
    </row>
    <row r="87" spans="1:12" ht="15.75" customHeight="1" thickBot="1" x14ac:dyDescent="0.3">
      <c r="A87" s="23">
        <f>A67</f>
        <v>1</v>
      </c>
      <c r="B87" s="24">
        <f>B67</f>
        <v>4</v>
      </c>
      <c r="C87" s="82" t="s">
        <v>4</v>
      </c>
      <c r="D87" s="83"/>
      <c r="E87" s="68"/>
      <c r="F87" s="25">
        <f>F76+F86</f>
        <v>665</v>
      </c>
      <c r="G87" s="79">
        <f>G76+G86</f>
        <v>12.5</v>
      </c>
      <c r="H87" s="79">
        <f>H76+H86</f>
        <v>11.08</v>
      </c>
      <c r="I87" s="79">
        <f>I76+I86</f>
        <v>94.080000000000013</v>
      </c>
      <c r="J87" s="79">
        <f>J76+J86</f>
        <v>526</v>
      </c>
      <c r="K87" s="53"/>
      <c r="L87" s="52">
        <f>L76+L86</f>
        <v>78.94</v>
      </c>
    </row>
    <row r="88" spans="1:12" ht="14.5" x14ac:dyDescent="0.35">
      <c r="A88" s="14">
        <v>1</v>
      </c>
      <c r="B88" s="15">
        <v>5</v>
      </c>
      <c r="C88" s="16" t="s">
        <v>20</v>
      </c>
      <c r="D88" s="58" t="s">
        <v>21</v>
      </c>
      <c r="E88" s="60" t="s">
        <v>78</v>
      </c>
      <c r="F88" s="54">
        <v>260</v>
      </c>
      <c r="G88" s="74">
        <v>25.16</v>
      </c>
      <c r="H88" s="74">
        <v>13.79</v>
      </c>
      <c r="I88" s="74">
        <v>53.52</v>
      </c>
      <c r="J88" s="74">
        <v>438.77</v>
      </c>
      <c r="K88" s="55" t="s">
        <v>79</v>
      </c>
      <c r="L88" s="56">
        <v>78.94</v>
      </c>
    </row>
    <row r="89" spans="1:12" ht="14.5" x14ac:dyDescent="0.35">
      <c r="A89" s="17"/>
      <c r="B89" s="11"/>
      <c r="C89" s="8"/>
      <c r="D89" s="62"/>
      <c r="E89" s="66"/>
      <c r="F89" s="31"/>
      <c r="G89" s="75"/>
      <c r="H89" s="75"/>
      <c r="I89" s="75"/>
      <c r="J89" s="75"/>
      <c r="K89" s="32"/>
      <c r="L89" s="49"/>
    </row>
    <row r="90" spans="1:12" ht="14.5" x14ac:dyDescent="0.35">
      <c r="A90" s="17"/>
      <c r="B90" s="11"/>
      <c r="C90" s="8"/>
      <c r="D90" s="57" t="s">
        <v>22</v>
      </c>
      <c r="E90" s="41" t="s">
        <v>56</v>
      </c>
      <c r="F90" s="42">
        <v>210</v>
      </c>
      <c r="G90" s="76">
        <v>0.12</v>
      </c>
      <c r="H90" s="76">
        <v>0.03</v>
      </c>
      <c r="I90" s="76">
        <v>10</v>
      </c>
      <c r="J90" s="76">
        <v>40.770000000000003</v>
      </c>
      <c r="K90" s="43" t="s">
        <v>57</v>
      </c>
      <c r="L90" s="50">
        <v>0</v>
      </c>
    </row>
    <row r="91" spans="1:12" ht="14.5" x14ac:dyDescent="0.35">
      <c r="A91" s="17"/>
      <c r="B91" s="11"/>
      <c r="C91" s="8"/>
      <c r="D91" s="57" t="s">
        <v>23</v>
      </c>
      <c r="E91" s="41" t="s">
        <v>43</v>
      </c>
      <c r="F91" s="42">
        <v>30</v>
      </c>
      <c r="G91" s="76">
        <v>2.2799999999999998</v>
      </c>
      <c r="H91" s="76">
        <v>0.27</v>
      </c>
      <c r="I91" s="76">
        <v>14.01</v>
      </c>
      <c r="J91" s="76">
        <v>67.59</v>
      </c>
      <c r="K91" s="43" t="s">
        <v>44</v>
      </c>
      <c r="L91" s="50">
        <v>0</v>
      </c>
    </row>
    <row r="92" spans="1:12" ht="14.5" x14ac:dyDescent="0.35">
      <c r="A92" s="17"/>
      <c r="B92" s="11"/>
      <c r="C92" s="8"/>
      <c r="D92" s="57" t="s">
        <v>24</v>
      </c>
      <c r="E92" s="66"/>
      <c r="F92" s="31"/>
      <c r="G92" s="75"/>
      <c r="H92" s="75"/>
      <c r="I92" s="75"/>
      <c r="J92" s="75"/>
      <c r="K92" s="32"/>
      <c r="L92" s="49"/>
    </row>
    <row r="93" spans="1:12" ht="14.5" x14ac:dyDescent="0.35">
      <c r="A93" s="17"/>
      <c r="B93" s="11"/>
      <c r="C93" s="8"/>
      <c r="D93" s="57" t="s">
        <v>32</v>
      </c>
      <c r="E93" s="41" t="s">
        <v>45</v>
      </c>
      <c r="F93" s="42">
        <v>20</v>
      </c>
      <c r="G93" s="76">
        <v>1.36</v>
      </c>
      <c r="H93" s="76">
        <v>0.26</v>
      </c>
      <c r="I93" s="76">
        <v>8.14</v>
      </c>
      <c r="J93" s="76">
        <v>40.340000000000003</v>
      </c>
      <c r="K93" s="43" t="s">
        <v>46</v>
      </c>
      <c r="L93" s="50">
        <v>0</v>
      </c>
    </row>
    <row r="94" spans="1:12" ht="14.5" x14ac:dyDescent="0.35">
      <c r="A94" s="17"/>
      <c r="B94" s="11"/>
      <c r="C94" s="8"/>
      <c r="D94" s="62"/>
      <c r="E94" s="66"/>
      <c r="F94" s="31"/>
      <c r="G94" s="75"/>
      <c r="H94" s="75"/>
      <c r="I94" s="75"/>
      <c r="J94" s="75"/>
      <c r="K94" s="32"/>
      <c r="L94" s="49"/>
    </row>
    <row r="95" spans="1:12" ht="14.5" x14ac:dyDescent="0.35">
      <c r="A95" s="17"/>
      <c r="B95" s="11"/>
      <c r="C95" s="8"/>
      <c r="D95" s="62"/>
      <c r="E95" s="66"/>
      <c r="F95" s="31"/>
      <c r="G95" s="75"/>
      <c r="H95" s="75"/>
      <c r="I95" s="75"/>
      <c r="J95" s="75"/>
      <c r="K95" s="32"/>
      <c r="L95" s="49"/>
    </row>
    <row r="96" spans="1:12" ht="14.5" x14ac:dyDescent="0.35">
      <c r="A96" s="18"/>
      <c r="B96" s="12"/>
      <c r="C96" s="6"/>
      <c r="D96" s="63" t="s">
        <v>33</v>
      </c>
      <c r="E96" s="67"/>
      <c r="F96" s="13">
        <f>SUM(F88:F95)</f>
        <v>520</v>
      </c>
      <c r="G96" s="77">
        <f t="shared" ref="G96" si="12">SUM(G88:G95)</f>
        <v>28.92</v>
      </c>
      <c r="H96" s="77">
        <f t="shared" ref="H96" si="13">SUM(H88:H95)</f>
        <v>14.349999999999998</v>
      </c>
      <c r="I96" s="77">
        <f t="shared" ref="I96" si="14">SUM(I88:I95)</f>
        <v>85.67</v>
      </c>
      <c r="J96" s="77">
        <f t="shared" ref="J96:L96" si="15">SUM(J88:J95)</f>
        <v>587.47</v>
      </c>
      <c r="K96" s="19"/>
      <c r="L96" s="51">
        <f t="shared" si="15"/>
        <v>78.94</v>
      </c>
    </row>
    <row r="97" spans="1:12" ht="14.5" x14ac:dyDescent="0.35">
      <c r="A97" s="20">
        <f>A88</f>
        <v>1</v>
      </c>
      <c r="B97" s="10">
        <f>B88</f>
        <v>5</v>
      </c>
      <c r="C97" s="7" t="s">
        <v>25</v>
      </c>
      <c r="D97" s="57" t="s">
        <v>26</v>
      </c>
      <c r="E97" s="69"/>
      <c r="F97" s="70"/>
      <c r="G97" s="78"/>
      <c r="H97" s="78"/>
      <c r="I97" s="78"/>
      <c r="J97" s="78"/>
      <c r="K97" s="71"/>
      <c r="L97" s="72"/>
    </row>
    <row r="98" spans="1:12" ht="14.5" x14ac:dyDescent="0.35">
      <c r="A98" s="17"/>
      <c r="B98" s="11"/>
      <c r="C98" s="8"/>
      <c r="D98" s="57" t="s">
        <v>27</v>
      </c>
      <c r="E98" s="73"/>
      <c r="F98" s="70"/>
      <c r="G98" s="78"/>
      <c r="H98" s="78"/>
      <c r="I98" s="78"/>
      <c r="J98" s="78"/>
      <c r="K98" s="71"/>
      <c r="L98" s="72"/>
    </row>
    <row r="99" spans="1:12" ht="14.5" x14ac:dyDescent="0.35">
      <c r="A99" s="17"/>
      <c r="B99" s="11"/>
      <c r="C99" s="8"/>
      <c r="D99" s="57" t="s">
        <v>28</v>
      </c>
      <c r="E99" s="69"/>
      <c r="F99" s="70"/>
      <c r="G99" s="78"/>
      <c r="H99" s="78"/>
      <c r="I99" s="78"/>
      <c r="J99" s="78"/>
      <c r="K99" s="71"/>
      <c r="L99" s="72"/>
    </row>
    <row r="100" spans="1:12" ht="14.5" x14ac:dyDescent="0.35">
      <c r="A100" s="17"/>
      <c r="B100" s="11"/>
      <c r="C100" s="8"/>
      <c r="D100" s="57" t="s">
        <v>29</v>
      </c>
      <c r="E100" s="69"/>
      <c r="F100" s="70"/>
      <c r="G100" s="78"/>
      <c r="H100" s="78"/>
      <c r="I100" s="78"/>
      <c r="J100" s="78"/>
      <c r="K100" s="71"/>
      <c r="L100" s="72"/>
    </row>
    <row r="101" spans="1:12" ht="14.5" x14ac:dyDescent="0.35">
      <c r="A101" s="17"/>
      <c r="B101" s="11"/>
      <c r="C101" s="8"/>
      <c r="D101" s="57" t="s">
        <v>30</v>
      </c>
      <c r="E101" s="73"/>
      <c r="F101" s="70"/>
      <c r="G101" s="78"/>
      <c r="H101" s="78"/>
      <c r="I101" s="78"/>
      <c r="J101" s="78"/>
      <c r="K101" s="71"/>
      <c r="L101" s="72"/>
    </row>
    <row r="102" spans="1:12" ht="14.5" x14ac:dyDescent="0.35">
      <c r="A102" s="17"/>
      <c r="B102" s="11"/>
      <c r="C102" s="8"/>
      <c r="D102" s="57" t="s">
        <v>31</v>
      </c>
      <c r="E102" s="73"/>
      <c r="F102" s="70"/>
      <c r="G102" s="78"/>
      <c r="H102" s="78"/>
      <c r="I102" s="78"/>
      <c r="J102" s="78"/>
      <c r="K102" s="71"/>
      <c r="L102" s="72"/>
    </row>
    <row r="103" spans="1:12" ht="14.5" x14ac:dyDescent="0.35">
      <c r="A103" s="17"/>
      <c r="B103" s="11"/>
      <c r="C103" s="8"/>
      <c r="D103" s="57" t="s">
        <v>32</v>
      </c>
      <c r="E103" s="73"/>
      <c r="F103" s="70"/>
      <c r="G103" s="78"/>
      <c r="H103" s="78"/>
      <c r="I103" s="78"/>
      <c r="J103" s="78"/>
      <c r="K103" s="71"/>
      <c r="L103" s="72"/>
    </row>
    <row r="104" spans="1:12" ht="14.5" x14ac:dyDescent="0.35">
      <c r="A104" s="17"/>
      <c r="B104" s="11"/>
      <c r="C104" s="8"/>
      <c r="D104" s="62"/>
      <c r="E104" s="66"/>
      <c r="F104" s="31"/>
      <c r="G104" s="75"/>
      <c r="H104" s="75"/>
      <c r="I104" s="75"/>
      <c r="J104" s="75"/>
      <c r="K104" s="32"/>
      <c r="L104" s="49"/>
    </row>
    <row r="105" spans="1:12" ht="14.5" x14ac:dyDescent="0.35">
      <c r="A105" s="17"/>
      <c r="B105" s="11"/>
      <c r="C105" s="8"/>
      <c r="D105" s="62"/>
      <c r="E105" s="66"/>
      <c r="F105" s="31"/>
      <c r="G105" s="75"/>
      <c r="H105" s="75"/>
      <c r="I105" s="75"/>
      <c r="J105" s="75"/>
      <c r="K105" s="32"/>
      <c r="L105" s="49"/>
    </row>
    <row r="106" spans="1:12" ht="14.5" x14ac:dyDescent="0.35">
      <c r="A106" s="18"/>
      <c r="B106" s="12"/>
      <c r="C106" s="6"/>
      <c r="D106" s="63" t="s">
        <v>33</v>
      </c>
      <c r="E106" s="67"/>
      <c r="F106" s="13">
        <f>SUM(F97:F105)</f>
        <v>0</v>
      </c>
      <c r="G106" s="77">
        <f>SUM(G97:G105)</f>
        <v>0</v>
      </c>
      <c r="H106" s="77">
        <f>SUM(H97:H105)</f>
        <v>0</v>
      </c>
      <c r="I106" s="77">
        <f>SUM(I97:I105)</f>
        <v>0</v>
      </c>
      <c r="J106" s="77">
        <f>SUM(J97:J105)</f>
        <v>0</v>
      </c>
      <c r="K106" s="19"/>
      <c r="L106" s="51">
        <f>SUM(L97:L105)</f>
        <v>0</v>
      </c>
    </row>
    <row r="107" spans="1:12" ht="15.75" customHeight="1" thickBot="1" x14ac:dyDescent="0.3">
      <c r="A107" s="23">
        <f>A88</f>
        <v>1</v>
      </c>
      <c r="B107" s="24">
        <f>B88</f>
        <v>5</v>
      </c>
      <c r="C107" s="82" t="s">
        <v>4</v>
      </c>
      <c r="D107" s="83"/>
      <c r="E107" s="68"/>
      <c r="F107" s="25">
        <f>F96+F106</f>
        <v>520</v>
      </c>
      <c r="G107" s="79">
        <f>G96+G106</f>
        <v>28.92</v>
      </c>
      <c r="H107" s="79">
        <f>H96+H106</f>
        <v>14.349999999999998</v>
      </c>
      <c r="I107" s="79">
        <f>I96+I106</f>
        <v>85.67</v>
      </c>
      <c r="J107" s="79">
        <f>J96+J106</f>
        <v>587.47</v>
      </c>
      <c r="K107" s="53"/>
      <c r="L107" s="52">
        <f>L96+L106</f>
        <v>78.94</v>
      </c>
    </row>
    <row r="108" spans="1:12" ht="14.5" x14ac:dyDescent="0.35">
      <c r="A108" s="14">
        <v>2</v>
      </c>
      <c r="B108" s="15">
        <v>1</v>
      </c>
      <c r="C108" s="16" t="s">
        <v>20</v>
      </c>
      <c r="D108" s="58" t="s">
        <v>21</v>
      </c>
      <c r="E108" s="38" t="s">
        <v>41</v>
      </c>
      <c r="F108" s="39">
        <v>200</v>
      </c>
      <c r="G108" s="80">
        <v>7.71</v>
      </c>
      <c r="H108" s="80">
        <v>10.58</v>
      </c>
      <c r="I108" s="80">
        <v>34.85</v>
      </c>
      <c r="J108" s="80">
        <v>265.42</v>
      </c>
      <c r="K108" s="40" t="s">
        <v>42</v>
      </c>
      <c r="L108" s="48">
        <v>78.94</v>
      </c>
    </row>
    <row r="109" spans="1:12" ht="14.5" x14ac:dyDescent="0.35">
      <c r="A109" s="17"/>
      <c r="B109" s="11"/>
      <c r="C109" s="8"/>
      <c r="D109" s="62"/>
      <c r="E109" s="66"/>
      <c r="F109" s="31"/>
      <c r="G109" s="75"/>
      <c r="H109" s="75"/>
      <c r="I109" s="75"/>
      <c r="J109" s="75"/>
      <c r="K109" s="32"/>
      <c r="L109" s="49"/>
    </row>
    <row r="110" spans="1:12" ht="14.5" x14ac:dyDescent="0.35">
      <c r="A110" s="17"/>
      <c r="B110" s="11"/>
      <c r="C110" s="8"/>
      <c r="D110" s="57" t="s">
        <v>22</v>
      </c>
      <c r="E110" s="41" t="s">
        <v>50</v>
      </c>
      <c r="F110" s="42">
        <v>215</v>
      </c>
      <c r="G110" s="76">
        <v>0.21</v>
      </c>
      <c r="H110" s="76">
        <v>0.05</v>
      </c>
      <c r="I110" s="76">
        <v>10.16</v>
      </c>
      <c r="J110" s="76">
        <v>41.88</v>
      </c>
      <c r="K110" s="43" t="s">
        <v>51</v>
      </c>
      <c r="L110" s="50">
        <v>0</v>
      </c>
    </row>
    <row r="111" spans="1:12" ht="14.5" x14ac:dyDescent="0.35">
      <c r="A111" s="17"/>
      <c r="B111" s="11"/>
      <c r="C111" s="8"/>
      <c r="D111" s="57" t="s">
        <v>23</v>
      </c>
      <c r="E111" s="41" t="s">
        <v>43</v>
      </c>
      <c r="F111" s="42">
        <v>30</v>
      </c>
      <c r="G111" s="76">
        <v>2.2799999999999998</v>
      </c>
      <c r="H111" s="76">
        <v>0.27</v>
      </c>
      <c r="I111" s="76">
        <v>14.01</v>
      </c>
      <c r="J111" s="76">
        <v>67.59</v>
      </c>
      <c r="K111" s="43" t="s">
        <v>44</v>
      </c>
      <c r="L111" s="50">
        <v>0</v>
      </c>
    </row>
    <row r="112" spans="1:12" ht="14.5" x14ac:dyDescent="0.35">
      <c r="A112" s="17"/>
      <c r="B112" s="11"/>
      <c r="C112" s="8"/>
      <c r="D112" s="57" t="s">
        <v>24</v>
      </c>
      <c r="E112" s="59" t="s">
        <v>58</v>
      </c>
      <c r="F112" s="42">
        <v>150</v>
      </c>
      <c r="G112" s="76">
        <v>0.6</v>
      </c>
      <c r="H112" s="76">
        <v>0.6</v>
      </c>
      <c r="I112" s="76">
        <v>14.7</v>
      </c>
      <c r="J112" s="76">
        <v>66.599999999999994</v>
      </c>
      <c r="K112" s="43" t="s">
        <v>59</v>
      </c>
      <c r="L112" s="50">
        <v>0</v>
      </c>
    </row>
    <row r="113" spans="1:12" ht="14.5" x14ac:dyDescent="0.35">
      <c r="A113" s="17"/>
      <c r="B113" s="11"/>
      <c r="C113" s="8"/>
      <c r="D113" s="5" t="s">
        <v>47</v>
      </c>
      <c r="E113" s="41" t="s">
        <v>48</v>
      </c>
      <c r="F113" s="42">
        <v>10</v>
      </c>
      <c r="G113" s="76">
        <v>2.2999999999999998</v>
      </c>
      <c r="H113" s="76">
        <v>2.9</v>
      </c>
      <c r="I113" s="76">
        <v>0</v>
      </c>
      <c r="J113" s="76">
        <v>35.299999999999997</v>
      </c>
      <c r="K113" s="43" t="s">
        <v>49</v>
      </c>
      <c r="L113" s="50">
        <v>0</v>
      </c>
    </row>
    <row r="114" spans="1:12" ht="14.5" x14ac:dyDescent="0.35">
      <c r="A114" s="17"/>
      <c r="B114" s="11"/>
      <c r="C114" s="8"/>
      <c r="D114" s="57" t="s">
        <v>32</v>
      </c>
      <c r="E114" s="41" t="s">
        <v>45</v>
      </c>
      <c r="F114" s="42">
        <v>20</v>
      </c>
      <c r="G114" s="76">
        <v>1.36</v>
      </c>
      <c r="H114" s="76">
        <v>0.26</v>
      </c>
      <c r="I114" s="76">
        <v>8.14</v>
      </c>
      <c r="J114" s="76">
        <v>40.340000000000003</v>
      </c>
      <c r="K114" s="43" t="s">
        <v>46</v>
      </c>
      <c r="L114" s="50">
        <v>0</v>
      </c>
    </row>
    <row r="115" spans="1:12" ht="14.5" x14ac:dyDescent="0.35">
      <c r="A115" s="17"/>
      <c r="B115" s="11"/>
      <c r="C115" s="8"/>
      <c r="D115" s="62"/>
      <c r="E115" s="66"/>
      <c r="F115" s="31"/>
      <c r="G115" s="75"/>
      <c r="H115" s="75"/>
      <c r="I115" s="75"/>
      <c r="J115" s="75"/>
      <c r="K115" s="32"/>
      <c r="L115" s="49"/>
    </row>
    <row r="116" spans="1:12" ht="14.5" x14ac:dyDescent="0.35">
      <c r="A116" s="17"/>
      <c r="B116" s="11"/>
      <c r="C116" s="8"/>
      <c r="D116" s="62"/>
      <c r="E116" s="66"/>
      <c r="F116" s="31"/>
      <c r="G116" s="75"/>
      <c r="H116" s="75"/>
      <c r="I116" s="75"/>
      <c r="J116" s="75"/>
      <c r="K116" s="32"/>
      <c r="L116" s="49"/>
    </row>
    <row r="117" spans="1:12" ht="14.5" x14ac:dyDescent="0.35">
      <c r="A117" s="18"/>
      <c r="B117" s="12"/>
      <c r="C117" s="6"/>
      <c r="D117" s="63" t="s">
        <v>33</v>
      </c>
      <c r="E117" s="67"/>
      <c r="F117" s="13">
        <f>SUM(F108:F116)</f>
        <v>625</v>
      </c>
      <c r="G117" s="77">
        <f>SUM(G108:G116)</f>
        <v>14.459999999999997</v>
      </c>
      <c r="H117" s="77">
        <f>SUM(H108:H116)</f>
        <v>14.66</v>
      </c>
      <c r="I117" s="77">
        <f>SUM(I108:I116)</f>
        <v>81.86</v>
      </c>
      <c r="J117" s="77">
        <f>SUM(J108:J116)</f>
        <v>517.13</v>
      </c>
      <c r="K117" s="19"/>
      <c r="L117" s="51">
        <f>SUM(L108:L116)</f>
        <v>78.94</v>
      </c>
    </row>
    <row r="118" spans="1:12" ht="14.5" x14ac:dyDescent="0.35">
      <c r="A118" s="20">
        <f>A108</f>
        <v>2</v>
      </c>
      <c r="B118" s="10">
        <f>B108</f>
        <v>1</v>
      </c>
      <c r="C118" s="7" t="s">
        <v>25</v>
      </c>
      <c r="D118" s="57" t="s">
        <v>26</v>
      </c>
      <c r="E118" s="66"/>
      <c r="F118" s="31"/>
      <c r="G118" s="75"/>
      <c r="H118" s="75"/>
      <c r="I118" s="75"/>
      <c r="J118" s="75"/>
      <c r="K118" s="32"/>
      <c r="L118" s="49"/>
    </row>
    <row r="119" spans="1:12" ht="14.5" x14ac:dyDescent="0.35">
      <c r="A119" s="17"/>
      <c r="B119" s="11"/>
      <c r="C119" s="8"/>
      <c r="D119" s="57" t="s">
        <v>27</v>
      </c>
      <c r="E119" s="73"/>
      <c r="F119" s="70"/>
      <c r="G119" s="78"/>
      <c r="H119" s="78"/>
      <c r="I119" s="78"/>
      <c r="J119" s="78"/>
      <c r="K119" s="71"/>
      <c r="L119" s="72"/>
    </row>
    <row r="120" spans="1:12" ht="14.5" x14ac:dyDescent="0.35">
      <c r="A120" s="17"/>
      <c r="B120" s="11"/>
      <c r="C120" s="8"/>
      <c r="D120" s="57" t="s">
        <v>28</v>
      </c>
      <c r="E120" s="69"/>
      <c r="F120" s="70"/>
      <c r="G120" s="78"/>
      <c r="H120" s="78"/>
      <c r="I120" s="78"/>
      <c r="J120" s="78"/>
      <c r="K120" s="71"/>
      <c r="L120" s="72"/>
    </row>
    <row r="121" spans="1:12" ht="14.5" x14ac:dyDescent="0.35">
      <c r="A121" s="17"/>
      <c r="B121" s="11"/>
      <c r="C121" s="8"/>
      <c r="D121" s="57" t="s">
        <v>29</v>
      </c>
      <c r="E121" s="69"/>
      <c r="F121" s="70"/>
      <c r="G121" s="78"/>
      <c r="H121" s="78"/>
      <c r="I121" s="78"/>
      <c r="J121" s="78"/>
      <c r="K121" s="71"/>
      <c r="L121" s="72"/>
    </row>
    <row r="122" spans="1:12" ht="14.5" x14ac:dyDescent="0.35">
      <c r="A122" s="17"/>
      <c r="B122" s="11"/>
      <c r="C122" s="8"/>
      <c r="D122" s="57" t="s">
        <v>30</v>
      </c>
      <c r="E122" s="69"/>
      <c r="F122" s="70"/>
      <c r="G122" s="78"/>
      <c r="H122" s="78"/>
      <c r="I122" s="78"/>
      <c r="J122" s="78"/>
      <c r="K122" s="71"/>
      <c r="L122" s="72"/>
    </row>
    <row r="123" spans="1:12" ht="14.5" x14ac:dyDescent="0.35">
      <c r="A123" s="17"/>
      <c r="B123" s="11"/>
      <c r="C123" s="8"/>
      <c r="D123" s="57" t="s">
        <v>31</v>
      </c>
      <c r="E123" s="73"/>
      <c r="F123" s="70"/>
      <c r="G123" s="78"/>
      <c r="H123" s="78"/>
      <c r="I123" s="78"/>
      <c r="J123" s="78"/>
      <c r="K123" s="71"/>
      <c r="L123" s="72"/>
    </row>
    <row r="124" spans="1:12" ht="14.5" x14ac:dyDescent="0.35">
      <c r="A124" s="17"/>
      <c r="B124" s="11"/>
      <c r="C124" s="8"/>
      <c r="D124" s="57" t="s">
        <v>32</v>
      </c>
      <c r="E124" s="73"/>
      <c r="F124" s="70"/>
      <c r="G124" s="78"/>
      <c r="H124" s="78"/>
      <c r="I124" s="78"/>
      <c r="J124" s="78"/>
      <c r="K124" s="71"/>
      <c r="L124" s="72"/>
    </row>
    <row r="125" spans="1:12" ht="14.5" x14ac:dyDescent="0.35">
      <c r="A125" s="17"/>
      <c r="B125" s="11"/>
      <c r="C125" s="8"/>
      <c r="D125" s="62"/>
      <c r="E125" s="69"/>
      <c r="F125" s="70"/>
      <c r="G125" s="78"/>
      <c r="H125" s="78"/>
      <c r="I125" s="78"/>
      <c r="J125" s="78"/>
      <c r="K125" s="71"/>
      <c r="L125" s="72"/>
    </row>
    <row r="126" spans="1:12" ht="14.5" x14ac:dyDescent="0.35">
      <c r="A126" s="17"/>
      <c r="B126" s="11"/>
      <c r="C126" s="8"/>
      <c r="D126" s="62"/>
      <c r="E126" s="66"/>
      <c r="F126" s="31"/>
      <c r="G126" s="75"/>
      <c r="H126" s="75"/>
      <c r="I126" s="75"/>
      <c r="J126" s="75"/>
      <c r="K126" s="32"/>
      <c r="L126" s="49"/>
    </row>
    <row r="127" spans="1:12" ht="14.5" x14ac:dyDescent="0.35">
      <c r="A127" s="18"/>
      <c r="B127" s="12"/>
      <c r="C127" s="6"/>
      <c r="D127" s="63" t="s">
        <v>33</v>
      </c>
      <c r="E127" s="67"/>
      <c r="F127" s="13">
        <f>SUM(F118:F126)</f>
        <v>0</v>
      </c>
      <c r="G127" s="77">
        <f>SUM(G118:G126)</f>
        <v>0</v>
      </c>
      <c r="H127" s="77">
        <f>SUM(H118:H126)</f>
        <v>0</v>
      </c>
      <c r="I127" s="77">
        <f>SUM(I118:I126)</f>
        <v>0</v>
      </c>
      <c r="J127" s="77">
        <f>SUM(J118:J126)</f>
        <v>0</v>
      </c>
      <c r="K127" s="19"/>
      <c r="L127" s="51">
        <f>SUM(L118:L126)</f>
        <v>0</v>
      </c>
    </row>
    <row r="128" spans="1:12" ht="15" thickBot="1" x14ac:dyDescent="0.3">
      <c r="A128" s="23">
        <f>A108</f>
        <v>2</v>
      </c>
      <c r="B128" s="24">
        <f>B108</f>
        <v>1</v>
      </c>
      <c r="C128" s="82" t="s">
        <v>4</v>
      </c>
      <c r="D128" s="83"/>
      <c r="E128" s="68"/>
      <c r="F128" s="25">
        <f>F117+F127</f>
        <v>625</v>
      </c>
      <c r="G128" s="79">
        <f>G117+G127</f>
        <v>14.459999999999997</v>
      </c>
      <c r="H128" s="79">
        <f>H117+H127</f>
        <v>14.66</v>
      </c>
      <c r="I128" s="79">
        <f>I117+I127</f>
        <v>81.86</v>
      </c>
      <c r="J128" s="79">
        <f>J117+J127</f>
        <v>517.13</v>
      </c>
      <c r="K128" s="53"/>
      <c r="L128" s="52">
        <f>L117+L127</f>
        <v>78.94</v>
      </c>
    </row>
    <row r="129" spans="1:12" ht="14.5" x14ac:dyDescent="0.35">
      <c r="A129" s="14">
        <v>2</v>
      </c>
      <c r="B129" s="15">
        <v>2</v>
      </c>
      <c r="C129" s="16" t="s">
        <v>20</v>
      </c>
      <c r="D129" s="58" t="s">
        <v>21</v>
      </c>
      <c r="E129" s="38" t="s">
        <v>64</v>
      </c>
      <c r="F129" s="39">
        <v>200</v>
      </c>
      <c r="G129" s="80">
        <v>6.38</v>
      </c>
      <c r="H129" s="80">
        <v>10.44</v>
      </c>
      <c r="I129" s="80">
        <v>37.11</v>
      </c>
      <c r="J129" s="80">
        <v>267.95</v>
      </c>
      <c r="K129" s="40" t="s">
        <v>65</v>
      </c>
      <c r="L129" s="48">
        <v>78.94</v>
      </c>
    </row>
    <row r="130" spans="1:12" ht="14.5" x14ac:dyDescent="0.35">
      <c r="A130" s="17"/>
      <c r="B130" s="11"/>
      <c r="C130" s="8"/>
      <c r="D130" s="62"/>
      <c r="E130" s="66"/>
      <c r="F130" s="31"/>
      <c r="G130" s="75"/>
      <c r="H130" s="75"/>
      <c r="I130" s="75"/>
      <c r="J130" s="75"/>
      <c r="K130" s="32"/>
      <c r="L130" s="49"/>
    </row>
    <row r="131" spans="1:12" ht="14.5" x14ac:dyDescent="0.35">
      <c r="A131" s="17"/>
      <c r="B131" s="11"/>
      <c r="C131" s="8"/>
      <c r="D131" s="57" t="s">
        <v>22</v>
      </c>
      <c r="E131" s="41" t="s">
        <v>66</v>
      </c>
      <c r="F131" s="42">
        <v>200</v>
      </c>
      <c r="G131" s="76">
        <v>3.19</v>
      </c>
      <c r="H131" s="76">
        <v>2.65</v>
      </c>
      <c r="I131" s="76">
        <v>19.89</v>
      </c>
      <c r="J131" s="76">
        <v>116.16</v>
      </c>
      <c r="K131" s="43" t="s">
        <v>67</v>
      </c>
      <c r="L131" s="50">
        <v>0</v>
      </c>
    </row>
    <row r="132" spans="1:12" ht="14.5" x14ac:dyDescent="0.35">
      <c r="A132" s="17"/>
      <c r="B132" s="11"/>
      <c r="C132" s="8"/>
      <c r="D132" s="57" t="s">
        <v>23</v>
      </c>
      <c r="E132" s="41" t="s">
        <v>43</v>
      </c>
      <c r="F132" s="42">
        <v>30</v>
      </c>
      <c r="G132" s="76">
        <v>2.2799999999999998</v>
      </c>
      <c r="H132" s="76">
        <v>0.27</v>
      </c>
      <c r="I132" s="76">
        <v>14.01</v>
      </c>
      <c r="J132" s="76">
        <v>67.59</v>
      </c>
      <c r="K132" s="43" t="s">
        <v>44</v>
      </c>
      <c r="L132" s="50">
        <v>0</v>
      </c>
    </row>
    <row r="133" spans="1:12" ht="14.5" x14ac:dyDescent="0.35">
      <c r="A133" s="17"/>
      <c r="B133" s="11"/>
      <c r="C133" s="8"/>
      <c r="D133" s="57" t="s">
        <v>24</v>
      </c>
      <c r="E133" s="59" t="s">
        <v>52</v>
      </c>
      <c r="F133" s="42">
        <v>125</v>
      </c>
      <c r="G133" s="76">
        <v>0</v>
      </c>
      <c r="H133" s="76">
        <v>0</v>
      </c>
      <c r="I133" s="76">
        <v>11.25</v>
      </c>
      <c r="J133" s="76">
        <v>45</v>
      </c>
      <c r="K133" s="43" t="s">
        <v>53</v>
      </c>
      <c r="L133" s="50">
        <v>0</v>
      </c>
    </row>
    <row r="134" spans="1:12" ht="14.5" x14ac:dyDescent="0.35">
      <c r="A134" s="17"/>
      <c r="B134" s="11"/>
      <c r="C134" s="8"/>
      <c r="D134" s="57" t="s">
        <v>32</v>
      </c>
      <c r="E134" s="41" t="s">
        <v>45</v>
      </c>
      <c r="F134" s="42">
        <v>20</v>
      </c>
      <c r="G134" s="76">
        <v>1.36</v>
      </c>
      <c r="H134" s="76">
        <v>0.26</v>
      </c>
      <c r="I134" s="76">
        <v>8.14</v>
      </c>
      <c r="J134" s="76">
        <v>40.340000000000003</v>
      </c>
      <c r="K134" s="43" t="s">
        <v>46</v>
      </c>
      <c r="L134" s="50">
        <v>0</v>
      </c>
    </row>
    <row r="135" spans="1:12" ht="14.5" x14ac:dyDescent="0.35">
      <c r="A135" s="17"/>
      <c r="B135" s="11"/>
      <c r="C135" s="8"/>
      <c r="D135" s="62"/>
      <c r="E135" s="66"/>
      <c r="F135" s="31"/>
      <c r="G135" s="75"/>
      <c r="H135" s="75"/>
      <c r="I135" s="75"/>
      <c r="J135" s="75"/>
      <c r="K135" s="32"/>
      <c r="L135" s="49"/>
    </row>
    <row r="136" spans="1:12" ht="14.5" x14ac:dyDescent="0.35">
      <c r="A136" s="17"/>
      <c r="B136" s="11"/>
      <c r="C136" s="8"/>
      <c r="D136" s="62"/>
      <c r="E136" s="66"/>
      <c r="F136" s="31"/>
      <c r="G136" s="75"/>
      <c r="H136" s="75"/>
      <c r="I136" s="75"/>
      <c r="J136" s="75"/>
      <c r="K136" s="32"/>
      <c r="L136" s="49"/>
    </row>
    <row r="137" spans="1:12" ht="14.5" x14ac:dyDescent="0.35">
      <c r="A137" s="18"/>
      <c r="B137" s="12"/>
      <c r="C137" s="6"/>
      <c r="D137" s="63" t="s">
        <v>33</v>
      </c>
      <c r="E137" s="67"/>
      <c r="F137" s="13">
        <f>SUM(F129:F136)</f>
        <v>575</v>
      </c>
      <c r="G137" s="77">
        <f>SUM(G129:G136)</f>
        <v>13.209999999999999</v>
      </c>
      <c r="H137" s="77">
        <f>SUM(H129:H136)</f>
        <v>13.62</v>
      </c>
      <c r="I137" s="77">
        <f>SUM(I129:I136)</f>
        <v>90.4</v>
      </c>
      <c r="J137" s="77">
        <f>SUM(J129:J136)</f>
        <v>537.04000000000008</v>
      </c>
      <c r="K137" s="19"/>
      <c r="L137" s="51">
        <f>SUM(L129:L136)</f>
        <v>78.94</v>
      </c>
    </row>
    <row r="138" spans="1:12" ht="14.5" x14ac:dyDescent="0.35">
      <c r="A138" s="20">
        <f>A129</f>
        <v>2</v>
      </c>
      <c r="B138" s="10">
        <f>B129</f>
        <v>2</v>
      </c>
      <c r="C138" s="7" t="s">
        <v>25</v>
      </c>
      <c r="D138" s="57" t="s">
        <v>26</v>
      </c>
      <c r="E138" s="66"/>
      <c r="F138" s="31"/>
      <c r="G138" s="75"/>
      <c r="H138" s="75"/>
      <c r="I138" s="75"/>
      <c r="J138" s="75"/>
      <c r="K138" s="32"/>
      <c r="L138" s="49"/>
    </row>
    <row r="139" spans="1:12" ht="14.5" x14ac:dyDescent="0.35">
      <c r="A139" s="17"/>
      <c r="B139" s="11"/>
      <c r="C139" s="8"/>
      <c r="D139" s="57" t="s">
        <v>27</v>
      </c>
      <c r="E139" s="73"/>
      <c r="F139" s="70"/>
      <c r="G139" s="78"/>
      <c r="H139" s="78"/>
      <c r="I139" s="78"/>
      <c r="J139" s="78"/>
      <c r="K139" s="71"/>
      <c r="L139" s="72"/>
    </row>
    <row r="140" spans="1:12" ht="14.5" x14ac:dyDescent="0.35">
      <c r="A140" s="17"/>
      <c r="B140" s="11"/>
      <c r="C140" s="8"/>
      <c r="D140" s="57" t="s">
        <v>28</v>
      </c>
      <c r="E140" s="69"/>
      <c r="F140" s="70"/>
      <c r="G140" s="78"/>
      <c r="H140" s="78"/>
      <c r="I140" s="78"/>
      <c r="J140" s="78"/>
      <c r="K140" s="71"/>
      <c r="L140" s="72"/>
    </row>
    <row r="141" spans="1:12" ht="14.5" x14ac:dyDescent="0.35">
      <c r="A141" s="17"/>
      <c r="B141" s="11"/>
      <c r="C141" s="8"/>
      <c r="D141" s="57" t="s">
        <v>29</v>
      </c>
      <c r="E141" s="69"/>
      <c r="F141" s="70"/>
      <c r="G141" s="78"/>
      <c r="H141" s="78"/>
      <c r="I141" s="78"/>
      <c r="J141" s="78"/>
      <c r="K141" s="71"/>
      <c r="L141" s="72"/>
    </row>
    <row r="142" spans="1:12" ht="14.5" x14ac:dyDescent="0.35">
      <c r="A142" s="17"/>
      <c r="B142" s="11"/>
      <c r="C142" s="8"/>
      <c r="D142" s="57" t="s">
        <v>30</v>
      </c>
      <c r="E142" s="69"/>
      <c r="F142" s="70"/>
      <c r="G142" s="78"/>
      <c r="H142" s="78"/>
      <c r="I142" s="78"/>
      <c r="J142" s="78"/>
      <c r="K142" s="71"/>
      <c r="L142" s="72"/>
    </row>
    <row r="143" spans="1:12" ht="14.5" x14ac:dyDescent="0.35">
      <c r="A143" s="17"/>
      <c r="B143" s="11"/>
      <c r="C143" s="8"/>
      <c r="D143" s="57" t="s">
        <v>31</v>
      </c>
      <c r="E143" s="73"/>
      <c r="F143" s="70"/>
      <c r="G143" s="78"/>
      <c r="H143" s="78"/>
      <c r="I143" s="78"/>
      <c r="J143" s="78"/>
      <c r="K143" s="71"/>
      <c r="L143" s="72"/>
    </row>
    <row r="144" spans="1:12" ht="14.5" x14ac:dyDescent="0.35">
      <c r="A144" s="17"/>
      <c r="B144" s="11"/>
      <c r="C144" s="8"/>
      <c r="D144" s="57" t="s">
        <v>32</v>
      </c>
      <c r="E144" s="73"/>
      <c r="F144" s="70"/>
      <c r="G144" s="78"/>
      <c r="H144" s="78"/>
      <c r="I144" s="78"/>
      <c r="J144" s="78"/>
      <c r="K144" s="71"/>
      <c r="L144" s="72"/>
    </row>
    <row r="145" spans="1:12" ht="14.5" x14ac:dyDescent="0.35">
      <c r="A145" s="17"/>
      <c r="B145" s="11"/>
      <c r="C145" s="8"/>
      <c r="D145" s="62"/>
      <c r="E145" s="66"/>
      <c r="F145" s="31"/>
      <c r="G145" s="75"/>
      <c r="H145" s="75"/>
      <c r="I145" s="75"/>
      <c r="J145" s="75"/>
      <c r="K145" s="32"/>
      <c r="L145" s="49"/>
    </row>
    <row r="146" spans="1:12" ht="14.5" x14ac:dyDescent="0.35">
      <c r="A146" s="17"/>
      <c r="B146" s="11"/>
      <c r="C146" s="8"/>
      <c r="D146" s="62"/>
      <c r="E146" s="66"/>
      <c r="F146" s="31"/>
      <c r="G146" s="75"/>
      <c r="H146" s="75"/>
      <c r="I146" s="75"/>
      <c r="J146" s="75"/>
      <c r="K146" s="32"/>
      <c r="L146" s="49"/>
    </row>
    <row r="147" spans="1:12" ht="14.5" x14ac:dyDescent="0.35">
      <c r="A147" s="18"/>
      <c r="B147" s="12"/>
      <c r="C147" s="6"/>
      <c r="D147" s="63" t="s">
        <v>33</v>
      </c>
      <c r="E147" s="67"/>
      <c r="F147" s="13">
        <f>SUM(F138:F146)</f>
        <v>0</v>
      </c>
      <c r="G147" s="77">
        <f>SUM(G138:G146)</f>
        <v>0</v>
      </c>
      <c r="H147" s="77">
        <f>SUM(H138:H146)</f>
        <v>0</v>
      </c>
      <c r="I147" s="77">
        <f>SUM(I138:I146)</f>
        <v>0</v>
      </c>
      <c r="J147" s="77">
        <f>SUM(J138:J146)</f>
        <v>0</v>
      </c>
      <c r="K147" s="19"/>
      <c r="L147" s="51">
        <f>SUM(L138:L146)</f>
        <v>0</v>
      </c>
    </row>
    <row r="148" spans="1:12" ht="15" thickBot="1" x14ac:dyDescent="0.3">
      <c r="A148" s="23">
        <f>A129</f>
        <v>2</v>
      </c>
      <c r="B148" s="24">
        <f>B129</f>
        <v>2</v>
      </c>
      <c r="C148" s="82" t="s">
        <v>4</v>
      </c>
      <c r="D148" s="83"/>
      <c r="E148" s="68"/>
      <c r="F148" s="25">
        <f>F137+F147</f>
        <v>575</v>
      </c>
      <c r="G148" s="79">
        <f>G137+G147</f>
        <v>13.209999999999999</v>
      </c>
      <c r="H148" s="79">
        <f>H137+H147</f>
        <v>13.62</v>
      </c>
      <c r="I148" s="79">
        <f>I137+I147</f>
        <v>90.4</v>
      </c>
      <c r="J148" s="79">
        <f>J137+J147</f>
        <v>537.04000000000008</v>
      </c>
      <c r="K148" s="53"/>
      <c r="L148" s="52">
        <f>L137+L147</f>
        <v>78.94</v>
      </c>
    </row>
    <row r="149" spans="1:12" ht="14.5" x14ac:dyDescent="0.35">
      <c r="A149" s="14">
        <v>2</v>
      </c>
      <c r="B149" s="15">
        <v>3</v>
      </c>
      <c r="C149" s="16" t="s">
        <v>20</v>
      </c>
      <c r="D149" s="58" t="s">
        <v>21</v>
      </c>
      <c r="E149" s="60" t="s">
        <v>81</v>
      </c>
      <c r="F149" s="54">
        <v>250</v>
      </c>
      <c r="G149" s="74">
        <v>22.28</v>
      </c>
      <c r="H149" s="74">
        <v>26.33</v>
      </c>
      <c r="I149" s="74">
        <v>56.04</v>
      </c>
      <c r="J149" s="74">
        <v>550.22</v>
      </c>
      <c r="K149" s="55" t="s">
        <v>60</v>
      </c>
      <c r="L149" s="56">
        <v>78.94</v>
      </c>
    </row>
    <row r="150" spans="1:12" ht="14.5" x14ac:dyDescent="0.35">
      <c r="A150" s="17"/>
      <c r="B150" s="11"/>
      <c r="C150" s="8"/>
      <c r="D150" s="62"/>
      <c r="E150" s="66"/>
      <c r="F150" s="31"/>
      <c r="G150" s="75"/>
      <c r="H150" s="75"/>
      <c r="I150" s="75"/>
      <c r="J150" s="75"/>
      <c r="K150" s="32"/>
      <c r="L150" s="49"/>
    </row>
    <row r="151" spans="1:12" ht="14.5" x14ac:dyDescent="0.35">
      <c r="A151" s="17"/>
      <c r="B151" s="11"/>
      <c r="C151" s="8"/>
      <c r="D151" s="57" t="s">
        <v>22</v>
      </c>
      <c r="E151" s="41" t="s">
        <v>50</v>
      </c>
      <c r="F151" s="42">
        <v>215</v>
      </c>
      <c r="G151" s="76">
        <v>0.21</v>
      </c>
      <c r="H151" s="76">
        <v>0.05</v>
      </c>
      <c r="I151" s="76">
        <v>10.16</v>
      </c>
      <c r="J151" s="76">
        <v>41.88</v>
      </c>
      <c r="K151" s="43" t="s">
        <v>51</v>
      </c>
      <c r="L151" s="50">
        <v>0</v>
      </c>
    </row>
    <row r="152" spans="1:12" ht="15.75" customHeight="1" x14ac:dyDescent="0.35">
      <c r="A152" s="17"/>
      <c r="B152" s="11"/>
      <c r="C152" s="8"/>
      <c r="D152" s="57" t="s">
        <v>23</v>
      </c>
      <c r="E152" s="41" t="s">
        <v>43</v>
      </c>
      <c r="F152" s="42">
        <v>30</v>
      </c>
      <c r="G152" s="76">
        <v>2.2799999999999998</v>
      </c>
      <c r="H152" s="76">
        <v>0.27</v>
      </c>
      <c r="I152" s="76">
        <v>14.01</v>
      </c>
      <c r="J152" s="76">
        <v>67.59</v>
      </c>
      <c r="K152" s="43" t="s">
        <v>44</v>
      </c>
      <c r="L152" s="50">
        <v>0</v>
      </c>
    </row>
    <row r="153" spans="1:12" ht="14.5" x14ac:dyDescent="0.35">
      <c r="A153" s="17"/>
      <c r="B153" s="11"/>
      <c r="C153" s="8"/>
      <c r="D153" s="57" t="s">
        <v>24</v>
      </c>
      <c r="E153" s="66"/>
      <c r="F153" s="31"/>
      <c r="G153" s="75"/>
      <c r="H153" s="75"/>
      <c r="I153" s="75"/>
      <c r="J153" s="75"/>
      <c r="K153" s="32"/>
      <c r="L153" s="49"/>
    </row>
    <row r="154" spans="1:12" ht="14.5" x14ac:dyDescent="0.35">
      <c r="A154" s="17"/>
      <c r="B154" s="11"/>
      <c r="C154" s="8"/>
      <c r="D154" s="57" t="s">
        <v>32</v>
      </c>
      <c r="E154" s="41" t="s">
        <v>45</v>
      </c>
      <c r="F154" s="42">
        <v>20</v>
      </c>
      <c r="G154" s="76">
        <v>1.36</v>
      </c>
      <c r="H154" s="76">
        <v>0.26</v>
      </c>
      <c r="I154" s="76">
        <v>8.14</v>
      </c>
      <c r="J154" s="76">
        <v>40.340000000000003</v>
      </c>
      <c r="K154" s="43" t="s">
        <v>46</v>
      </c>
      <c r="L154" s="50">
        <v>0</v>
      </c>
    </row>
    <row r="155" spans="1:12" ht="14.5" x14ac:dyDescent="0.35">
      <c r="A155" s="17"/>
      <c r="B155" s="11"/>
      <c r="C155" s="8"/>
      <c r="D155" s="62"/>
      <c r="E155" s="66"/>
      <c r="F155" s="31"/>
      <c r="G155" s="75"/>
      <c r="H155" s="75"/>
      <c r="I155" s="75"/>
      <c r="J155" s="75"/>
      <c r="K155" s="32"/>
      <c r="L155" s="49"/>
    </row>
    <row r="156" spans="1:12" ht="14.5" x14ac:dyDescent="0.35">
      <c r="A156" s="17"/>
      <c r="B156" s="11"/>
      <c r="C156" s="8"/>
      <c r="D156" s="62"/>
      <c r="E156" s="66"/>
      <c r="F156" s="31"/>
      <c r="G156" s="75"/>
      <c r="H156" s="75"/>
      <c r="I156" s="75"/>
      <c r="J156" s="75"/>
      <c r="K156" s="32"/>
      <c r="L156" s="49"/>
    </row>
    <row r="157" spans="1:12" ht="14.5" x14ac:dyDescent="0.35">
      <c r="A157" s="18"/>
      <c r="B157" s="12"/>
      <c r="C157" s="6"/>
      <c r="D157" s="63" t="s">
        <v>33</v>
      </c>
      <c r="E157" s="67"/>
      <c r="F157" s="13">
        <f>SUM(F149:F156)</f>
        <v>515</v>
      </c>
      <c r="G157" s="77">
        <f>SUM(G149:G156)</f>
        <v>26.130000000000003</v>
      </c>
      <c r="H157" s="77">
        <f>SUM(H149:H156)</f>
        <v>26.91</v>
      </c>
      <c r="I157" s="77">
        <f>SUM(I149:I156)</f>
        <v>88.350000000000009</v>
      </c>
      <c r="J157" s="77">
        <f>SUM(J149:J156)</f>
        <v>700.03000000000009</v>
      </c>
      <c r="K157" s="19"/>
      <c r="L157" s="51">
        <f>SUM(L149:L156)</f>
        <v>78.94</v>
      </c>
    </row>
    <row r="158" spans="1:12" ht="14.5" x14ac:dyDescent="0.35">
      <c r="A158" s="20">
        <f>A149</f>
        <v>2</v>
      </c>
      <c r="B158" s="10">
        <f>B149</f>
        <v>3</v>
      </c>
      <c r="C158" s="7" t="s">
        <v>25</v>
      </c>
      <c r="D158" s="57" t="s">
        <v>26</v>
      </c>
      <c r="E158" s="66"/>
      <c r="F158" s="31"/>
      <c r="G158" s="75"/>
      <c r="H158" s="75"/>
      <c r="I158" s="75"/>
      <c r="J158" s="75"/>
      <c r="K158" s="32"/>
      <c r="L158" s="49"/>
    </row>
    <row r="159" spans="1:12" ht="14.5" x14ac:dyDescent="0.35">
      <c r="A159" s="17"/>
      <c r="B159" s="11"/>
      <c r="C159" s="8"/>
      <c r="D159" s="57" t="s">
        <v>27</v>
      </c>
      <c r="E159" s="73"/>
      <c r="F159" s="70"/>
      <c r="G159" s="78"/>
      <c r="H159" s="78"/>
      <c r="I159" s="78"/>
      <c r="J159" s="78"/>
      <c r="K159" s="71"/>
      <c r="L159" s="72"/>
    </row>
    <row r="160" spans="1:12" ht="14.5" x14ac:dyDescent="0.35">
      <c r="A160" s="17"/>
      <c r="B160" s="11"/>
      <c r="C160" s="8"/>
      <c r="D160" s="57" t="s">
        <v>28</v>
      </c>
      <c r="E160" s="69"/>
      <c r="F160" s="70"/>
      <c r="G160" s="78"/>
      <c r="H160" s="78"/>
      <c r="I160" s="78"/>
      <c r="J160" s="78"/>
      <c r="K160" s="71"/>
      <c r="L160" s="72"/>
    </row>
    <row r="161" spans="1:12" ht="14.5" x14ac:dyDescent="0.35">
      <c r="A161" s="17"/>
      <c r="B161" s="11"/>
      <c r="C161" s="8"/>
      <c r="D161" s="57" t="s">
        <v>29</v>
      </c>
      <c r="E161" s="69"/>
      <c r="F161" s="70"/>
      <c r="G161" s="78"/>
      <c r="H161" s="78"/>
      <c r="I161" s="78"/>
      <c r="J161" s="78"/>
      <c r="K161" s="71"/>
      <c r="L161" s="72"/>
    </row>
    <row r="162" spans="1:12" ht="14.5" x14ac:dyDescent="0.35">
      <c r="A162" s="17"/>
      <c r="B162" s="11"/>
      <c r="C162" s="8"/>
      <c r="D162" s="57" t="s">
        <v>30</v>
      </c>
      <c r="E162" s="73"/>
      <c r="F162" s="70"/>
      <c r="G162" s="78"/>
      <c r="H162" s="78"/>
      <c r="I162" s="78"/>
      <c r="J162" s="78"/>
      <c r="K162" s="71"/>
      <c r="L162" s="72"/>
    </row>
    <row r="163" spans="1:12" ht="14.5" x14ac:dyDescent="0.35">
      <c r="A163" s="17"/>
      <c r="B163" s="11"/>
      <c r="C163" s="8"/>
      <c r="D163" s="57" t="s">
        <v>31</v>
      </c>
      <c r="E163" s="73"/>
      <c r="F163" s="70"/>
      <c r="G163" s="78"/>
      <c r="H163" s="78"/>
      <c r="I163" s="78"/>
      <c r="J163" s="78"/>
      <c r="K163" s="71"/>
      <c r="L163" s="72"/>
    </row>
    <row r="164" spans="1:12" ht="14.5" x14ac:dyDescent="0.35">
      <c r="A164" s="17"/>
      <c r="B164" s="11"/>
      <c r="C164" s="8"/>
      <c r="D164" s="57" t="s">
        <v>32</v>
      </c>
      <c r="E164" s="73"/>
      <c r="F164" s="70"/>
      <c r="G164" s="78"/>
      <c r="H164" s="78"/>
      <c r="I164" s="78"/>
      <c r="J164" s="78"/>
      <c r="K164" s="71"/>
      <c r="L164" s="72"/>
    </row>
    <row r="165" spans="1:12" ht="14.5" x14ac:dyDescent="0.35">
      <c r="A165" s="17"/>
      <c r="B165" s="11"/>
      <c r="C165" s="8"/>
      <c r="D165" s="62"/>
      <c r="E165" s="66"/>
      <c r="F165" s="31"/>
      <c r="G165" s="75"/>
      <c r="H165" s="75"/>
      <c r="I165" s="75"/>
      <c r="J165" s="75"/>
      <c r="K165" s="32"/>
      <c r="L165" s="49"/>
    </row>
    <row r="166" spans="1:12" ht="14.5" x14ac:dyDescent="0.35">
      <c r="A166" s="17"/>
      <c r="B166" s="11"/>
      <c r="C166" s="8"/>
      <c r="D166" s="62"/>
      <c r="E166" s="66"/>
      <c r="F166" s="31"/>
      <c r="G166" s="75"/>
      <c r="H166" s="75"/>
      <c r="I166" s="75"/>
      <c r="J166" s="75"/>
      <c r="K166" s="32"/>
      <c r="L166" s="49"/>
    </row>
    <row r="167" spans="1:12" ht="14.5" x14ac:dyDescent="0.35">
      <c r="A167" s="18"/>
      <c r="B167" s="12"/>
      <c r="C167" s="6"/>
      <c r="D167" s="63" t="s">
        <v>33</v>
      </c>
      <c r="E167" s="67"/>
      <c r="F167" s="13">
        <f>SUM(F158:F166)</f>
        <v>0</v>
      </c>
      <c r="G167" s="77">
        <f>SUM(G158:G166)</f>
        <v>0</v>
      </c>
      <c r="H167" s="77">
        <f>SUM(H158:H166)</f>
        <v>0</v>
      </c>
      <c r="I167" s="77">
        <f>SUM(I158:I166)</f>
        <v>0</v>
      </c>
      <c r="J167" s="77">
        <f>SUM(J158:J166)</f>
        <v>0</v>
      </c>
      <c r="K167" s="19"/>
      <c r="L167" s="51">
        <f>SUM(L158:L166)</f>
        <v>0</v>
      </c>
    </row>
    <row r="168" spans="1:12" ht="14.5" x14ac:dyDescent="0.25">
      <c r="A168" s="23">
        <f>A149</f>
        <v>2</v>
      </c>
      <c r="B168" s="24">
        <f>B149</f>
        <v>3</v>
      </c>
      <c r="C168" s="82" t="s">
        <v>4</v>
      </c>
      <c r="D168" s="83"/>
      <c r="E168" s="68"/>
      <c r="F168" s="25">
        <f>F157+F167</f>
        <v>515</v>
      </c>
      <c r="G168" s="79">
        <f>G157+G167</f>
        <v>26.130000000000003</v>
      </c>
      <c r="H168" s="79">
        <f>H157+H167</f>
        <v>26.91</v>
      </c>
      <c r="I168" s="79">
        <f>I157+I167</f>
        <v>88.350000000000009</v>
      </c>
      <c r="J168" s="79">
        <f>J157+J167</f>
        <v>700.03000000000009</v>
      </c>
      <c r="K168" s="53"/>
      <c r="L168" s="52">
        <f>L157+L167</f>
        <v>78.94</v>
      </c>
    </row>
    <row r="169" spans="1:12" ht="14.5" x14ac:dyDescent="0.35">
      <c r="A169" s="14">
        <v>2</v>
      </c>
      <c r="B169" s="15">
        <v>4</v>
      </c>
      <c r="C169" s="16" t="s">
        <v>20</v>
      </c>
      <c r="D169" s="58" t="s">
        <v>21</v>
      </c>
      <c r="E169" s="38" t="s">
        <v>54</v>
      </c>
      <c r="F169" s="39">
        <v>200</v>
      </c>
      <c r="G169" s="80">
        <v>8.85</v>
      </c>
      <c r="H169" s="80">
        <v>11.5</v>
      </c>
      <c r="I169" s="80">
        <v>38.369999999999997</v>
      </c>
      <c r="J169" s="80">
        <v>292.37</v>
      </c>
      <c r="K169" s="40" t="s">
        <v>55</v>
      </c>
      <c r="L169" s="48">
        <v>78.94</v>
      </c>
    </row>
    <row r="170" spans="1:12" ht="14.5" x14ac:dyDescent="0.35">
      <c r="A170" s="17"/>
      <c r="B170" s="11"/>
      <c r="C170" s="8"/>
      <c r="D170" s="62"/>
      <c r="E170" s="66"/>
      <c r="F170" s="31"/>
      <c r="G170" s="75"/>
      <c r="H170" s="75"/>
      <c r="I170" s="75"/>
      <c r="J170" s="75"/>
      <c r="K170" s="32"/>
      <c r="L170" s="49"/>
    </row>
    <row r="171" spans="1:12" ht="14.5" x14ac:dyDescent="0.35">
      <c r="A171" s="17"/>
      <c r="B171" s="11"/>
      <c r="C171" s="8"/>
      <c r="D171" s="57" t="s">
        <v>22</v>
      </c>
      <c r="E171" s="41" t="s">
        <v>56</v>
      </c>
      <c r="F171" s="42">
        <v>210</v>
      </c>
      <c r="G171" s="76">
        <v>0.12</v>
      </c>
      <c r="H171" s="76">
        <v>0.03</v>
      </c>
      <c r="I171" s="76">
        <v>10</v>
      </c>
      <c r="J171" s="76">
        <v>40.770000000000003</v>
      </c>
      <c r="K171" s="43" t="s">
        <v>57</v>
      </c>
      <c r="L171" s="50">
        <v>0</v>
      </c>
    </row>
    <row r="172" spans="1:12" ht="14.5" x14ac:dyDescent="0.35">
      <c r="A172" s="17"/>
      <c r="B172" s="11"/>
      <c r="C172" s="8"/>
      <c r="D172" s="57" t="s">
        <v>23</v>
      </c>
      <c r="E172" s="41" t="s">
        <v>43</v>
      </c>
      <c r="F172" s="42">
        <v>30</v>
      </c>
      <c r="G172" s="76">
        <v>2.2799999999999998</v>
      </c>
      <c r="H172" s="76">
        <v>0.27</v>
      </c>
      <c r="I172" s="76">
        <v>14.01</v>
      </c>
      <c r="J172" s="76">
        <v>67.59</v>
      </c>
      <c r="K172" s="43" t="s">
        <v>44</v>
      </c>
      <c r="L172" s="50">
        <v>0</v>
      </c>
    </row>
    <row r="173" spans="1:12" ht="14.5" x14ac:dyDescent="0.35">
      <c r="A173" s="17"/>
      <c r="B173" s="11"/>
      <c r="C173" s="8"/>
      <c r="D173" s="57" t="s">
        <v>24</v>
      </c>
      <c r="E173" s="59" t="s">
        <v>80</v>
      </c>
      <c r="F173" s="42">
        <v>120</v>
      </c>
      <c r="G173" s="76">
        <v>0.96</v>
      </c>
      <c r="H173" s="76">
        <v>0.36</v>
      </c>
      <c r="I173" s="76">
        <v>9.7200000000000006</v>
      </c>
      <c r="J173" s="76">
        <v>45.96</v>
      </c>
      <c r="K173" s="43" t="s">
        <v>59</v>
      </c>
      <c r="L173" s="50">
        <v>0</v>
      </c>
    </row>
    <row r="174" spans="1:12" ht="14.5" x14ac:dyDescent="0.35">
      <c r="A174" s="17"/>
      <c r="B174" s="11"/>
      <c r="C174" s="8"/>
      <c r="D174" s="57" t="s">
        <v>32</v>
      </c>
      <c r="E174" s="41" t="s">
        <v>45</v>
      </c>
      <c r="F174" s="42">
        <v>20</v>
      </c>
      <c r="G174" s="76">
        <v>1.36</v>
      </c>
      <c r="H174" s="76">
        <v>0.26</v>
      </c>
      <c r="I174" s="76">
        <v>8.14</v>
      </c>
      <c r="J174" s="76">
        <v>40.340000000000003</v>
      </c>
      <c r="K174" s="43" t="s">
        <v>46</v>
      </c>
      <c r="L174" s="50">
        <v>0</v>
      </c>
    </row>
    <row r="175" spans="1:12" ht="14.5" x14ac:dyDescent="0.35">
      <c r="A175" s="17"/>
      <c r="B175" s="11"/>
      <c r="C175" s="8"/>
      <c r="D175" s="62"/>
      <c r="E175" s="66"/>
      <c r="F175" s="31"/>
      <c r="G175" s="75"/>
      <c r="H175" s="75"/>
      <c r="I175" s="75"/>
      <c r="J175" s="75"/>
      <c r="K175" s="32"/>
      <c r="L175" s="49"/>
    </row>
    <row r="176" spans="1:12" ht="14.5" x14ac:dyDescent="0.35">
      <c r="A176" s="17"/>
      <c r="B176" s="11"/>
      <c r="C176" s="8"/>
      <c r="D176" s="62"/>
      <c r="E176" s="66"/>
      <c r="F176" s="31"/>
      <c r="G176" s="75"/>
      <c r="H176" s="75"/>
      <c r="I176" s="75"/>
      <c r="J176" s="75"/>
      <c r="K176" s="32"/>
      <c r="L176" s="49"/>
    </row>
    <row r="177" spans="1:12" ht="14.5" x14ac:dyDescent="0.35">
      <c r="A177" s="18"/>
      <c r="B177" s="12"/>
      <c r="C177" s="6"/>
      <c r="D177" s="63" t="s">
        <v>33</v>
      </c>
      <c r="E177" s="67"/>
      <c r="F177" s="13">
        <f>SUM(F169:F176)</f>
        <v>580</v>
      </c>
      <c r="G177" s="77">
        <f t="shared" ref="G177:J177" si="16">SUM(G169:G176)</f>
        <v>13.569999999999997</v>
      </c>
      <c r="H177" s="77">
        <f t="shared" si="16"/>
        <v>12.419999999999998</v>
      </c>
      <c r="I177" s="77">
        <f t="shared" si="16"/>
        <v>80.239999999999995</v>
      </c>
      <c r="J177" s="77">
        <f t="shared" si="16"/>
        <v>487.03</v>
      </c>
      <c r="K177" s="19"/>
      <c r="L177" s="51">
        <f t="shared" ref="L177" si="17">SUM(L169:L176)</f>
        <v>78.94</v>
      </c>
    </row>
    <row r="178" spans="1:12" ht="14.5" x14ac:dyDescent="0.35">
      <c r="A178" s="20">
        <f>A169</f>
        <v>2</v>
      </c>
      <c r="B178" s="10">
        <f>B169</f>
        <v>4</v>
      </c>
      <c r="C178" s="7" t="s">
        <v>25</v>
      </c>
      <c r="D178" s="57" t="s">
        <v>26</v>
      </c>
      <c r="E178" s="66"/>
      <c r="F178" s="31"/>
      <c r="G178" s="75"/>
      <c r="H178" s="75"/>
      <c r="I178" s="75"/>
      <c r="J178" s="75"/>
      <c r="K178" s="32"/>
      <c r="L178" s="49"/>
    </row>
    <row r="179" spans="1:12" ht="14.5" x14ac:dyDescent="0.35">
      <c r="A179" s="17"/>
      <c r="B179" s="11"/>
      <c r="C179" s="8"/>
      <c r="D179" s="57" t="s">
        <v>27</v>
      </c>
      <c r="E179" s="73"/>
      <c r="F179" s="70"/>
      <c r="G179" s="78"/>
      <c r="H179" s="78"/>
      <c r="I179" s="78"/>
      <c r="J179" s="78"/>
      <c r="K179" s="71"/>
      <c r="L179" s="72"/>
    </row>
    <row r="180" spans="1:12" ht="14.5" x14ac:dyDescent="0.35">
      <c r="A180" s="17"/>
      <c r="B180" s="11"/>
      <c r="C180" s="8"/>
      <c r="D180" s="57" t="s">
        <v>28</v>
      </c>
      <c r="E180" s="69"/>
      <c r="F180" s="70"/>
      <c r="G180" s="78"/>
      <c r="H180" s="78"/>
      <c r="I180" s="78"/>
      <c r="J180" s="78"/>
      <c r="K180" s="71"/>
      <c r="L180" s="72"/>
    </row>
    <row r="181" spans="1:12" ht="14.5" x14ac:dyDescent="0.35">
      <c r="A181" s="17"/>
      <c r="B181" s="11"/>
      <c r="C181" s="8"/>
      <c r="D181" s="57" t="s">
        <v>29</v>
      </c>
      <c r="E181" s="69"/>
      <c r="F181" s="70"/>
      <c r="G181" s="78"/>
      <c r="H181" s="78"/>
      <c r="I181" s="78"/>
      <c r="J181" s="78"/>
      <c r="K181" s="71"/>
      <c r="L181" s="72"/>
    </row>
    <row r="182" spans="1:12" ht="14.5" x14ac:dyDescent="0.35">
      <c r="A182" s="17"/>
      <c r="B182" s="11"/>
      <c r="C182" s="8"/>
      <c r="D182" s="57" t="s">
        <v>30</v>
      </c>
      <c r="E182" s="69"/>
      <c r="F182" s="70"/>
      <c r="G182" s="78"/>
      <c r="H182" s="78"/>
      <c r="I182" s="78"/>
      <c r="J182" s="78"/>
      <c r="K182" s="71"/>
      <c r="L182" s="72"/>
    </row>
    <row r="183" spans="1:12" ht="14.5" x14ac:dyDescent="0.35">
      <c r="A183" s="17"/>
      <c r="B183" s="11"/>
      <c r="C183" s="8"/>
      <c r="D183" s="57" t="s">
        <v>31</v>
      </c>
      <c r="E183" s="73"/>
      <c r="F183" s="70"/>
      <c r="G183" s="78"/>
      <c r="H183" s="78"/>
      <c r="I183" s="78"/>
      <c r="J183" s="78"/>
      <c r="K183" s="71"/>
      <c r="L183" s="72"/>
    </row>
    <row r="184" spans="1:12" ht="14.5" x14ac:dyDescent="0.35">
      <c r="A184" s="17"/>
      <c r="B184" s="11"/>
      <c r="C184" s="8"/>
      <c r="D184" s="57" t="s">
        <v>32</v>
      </c>
      <c r="E184" s="73"/>
      <c r="F184" s="70"/>
      <c r="G184" s="78"/>
      <c r="H184" s="78"/>
      <c r="I184" s="78"/>
      <c r="J184" s="78"/>
      <c r="K184" s="71"/>
      <c r="L184" s="72"/>
    </row>
    <row r="185" spans="1:12" ht="14.5" x14ac:dyDescent="0.35">
      <c r="A185" s="17"/>
      <c r="B185" s="11"/>
      <c r="C185" s="8"/>
      <c r="D185" s="62"/>
      <c r="E185" s="69"/>
      <c r="F185" s="70"/>
      <c r="G185" s="78"/>
      <c r="H185" s="78"/>
      <c r="I185" s="78"/>
      <c r="J185" s="78"/>
      <c r="K185" s="71"/>
      <c r="L185" s="72"/>
    </row>
    <row r="186" spans="1:12" ht="14.5" x14ac:dyDescent="0.35">
      <c r="A186" s="17"/>
      <c r="B186" s="11"/>
      <c r="C186" s="8"/>
      <c r="D186" s="62"/>
      <c r="E186" s="66"/>
      <c r="F186" s="31"/>
      <c r="G186" s="75"/>
      <c r="H186" s="75"/>
      <c r="I186" s="75"/>
      <c r="J186" s="75"/>
      <c r="K186" s="32"/>
      <c r="L186" s="49"/>
    </row>
    <row r="187" spans="1:12" ht="14.5" x14ac:dyDescent="0.35">
      <c r="A187" s="18"/>
      <c r="B187" s="12"/>
      <c r="C187" s="6"/>
      <c r="D187" s="63" t="s">
        <v>33</v>
      </c>
      <c r="E187" s="67"/>
      <c r="F187" s="13">
        <f>SUM(F178:F186)</f>
        <v>0</v>
      </c>
      <c r="G187" s="77">
        <f>SUM(G178:G186)</f>
        <v>0</v>
      </c>
      <c r="H187" s="77">
        <f>SUM(H178:H186)</f>
        <v>0</v>
      </c>
      <c r="I187" s="77">
        <f>SUM(I178:I186)</f>
        <v>0</v>
      </c>
      <c r="J187" s="77">
        <f>SUM(J178:J186)</f>
        <v>0</v>
      </c>
      <c r="K187" s="19"/>
      <c r="L187" s="51">
        <f>SUM(L178:L186)</f>
        <v>0</v>
      </c>
    </row>
    <row r="188" spans="1:12" ht="14.5" x14ac:dyDescent="0.25">
      <c r="A188" s="23">
        <f>A169</f>
        <v>2</v>
      </c>
      <c r="B188" s="24">
        <f>B169</f>
        <v>4</v>
      </c>
      <c r="C188" s="82" t="s">
        <v>4</v>
      </c>
      <c r="D188" s="83"/>
      <c r="E188" s="68"/>
      <c r="F188" s="25">
        <f>F177+F187</f>
        <v>580</v>
      </c>
      <c r="G188" s="79">
        <f>G177+G187</f>
        <v>13.569999999999997</v>
      </c>
      <c r="H188" s="79">
        <f>H177+H187</f>
        <v>12.419999999999998</v>
      </c>
      <c r="I188" s="79">
        <f>I177+I187</f>
        <v>80.239999999999995</v>
      </c>
      <c r="J188" s="79">
        <f>J177+J187</f>
        <v>487.03</v>
      </c>
      <c r="K188" s="53"/>
      <c r="L188" s="52">
        <f>L177+L187</f>
        <v>78.94</v>
      </c>
    </row>
    <row r="189" spans="1:12" ht="25" x14ac:dyDescent="0.35">
      <c r="A189" s="14">
        <v>2</v>
      </c>
      <c r="B189" s="15">
        <v>5</v>
      </c>
      <c r="C189" s="16" t="s">
        <v>20</v>
      </c>
      <c r="D189" s="58" t="s">
        <v>21</v>
      </c>
      <c r="E189" s="60" t="s">
        <v>74</v>
      </c>
      <c r="F189" s="54">
        <v>250</v>
      </c>
      <c r="G189" s="74">
        <v>22.59</v>
      </c>
      <c r="H189" s="74">
        <v>8.69</v>
      </c>
      <c r="I189" s="74">
        <v>38.15</v>
      </c>
      <c r="J189" s="74">
        <v>321.17</v>
      </c>
      <c r="K189" s="55" t="s">
        <v>75</v>
      </c>
      <c r="L189" s="56">
        <v>78.94</v>
      </c>
    </row>
    <row r="190" spans="1:12" ht="14.5" x14ac:dyDescent="0.35">
      <c r="A190" s="17"/>
      <c r="B190" s="11"/>
      <c r="C190" s="8"/>
      <c r="D190" s="62"/>
      <c r="E190" s="30"/>
      <c r="F190" s="31"/>
      <c r="G190" s="75"/>
      <c r="H190" s="75"/>
      <c r="I190" s="75"/>
      <c r="J190" s="75"/>
      <c r="K190" s="32"/>
      <c r="L190" s="49"/>
    </row>
    <row r="191" spans="1:12" ht="14.5" x14ac:dyDescent="0.35">
      <c r="A191" s="17"/>
      <c r="B191" s="11"/>
      <c r="C191" s="8"/>
      <c r="D191" s="57" t="s">
        <v>22</v>
      </c>
      <c r="E191" s="41" t="s">
        <v>62</v>
      </c>
      <c r="F191" s="42">
        <v>200</v>
      </c>
      <c r="G191" s="76">
        <v>2.29</v>
      </c>
      <c r="H191" s="76">
        <v>1.25</v>
      </c>
      <c r="I191" s="76">
        <v>15.78</v>
      </c>
      <c r="J191" s="76">
        <v>83.53</v>
      </c>
      <c r="K191" s="43" t="s">
        <v>63</v>
      </c>
      <c r="L191" s="50">
        <v>0</v>
      </c>
    </row>
    <row r="192" spans="1:12" ht="14.5" x14ac:dyDescent="0.35">
      <c r="A192" s="17"/>
      <c r="B192" s="11"/>
      <c r="C192" s="8"/>
      <c r="D192" s="57" t="s">
        <v>23</v>
      </c>
      <c r="E192" s="41" t="s">
        <v>43</v>
      </c>
      <c r="F192" s="42">
        <v>30</v>
      </c>
      <c r="G192" s="76">
        <v>2.2799999999999998</v>
      </c>
      <c r="H192" s="76">
        <v>0.27</v>
      </c>
      <c r="I192" s="76">
        <v>14.01</v>
      </c>
      <c r="J192" s="76">
        <v>67.59</v>
      </c>
      <c r="K192" s="43" t="s">
        <v>44</v>
      </c>
      <c r="L192" s="50">
        <v>0</v>
      </c>
    </row>
    <row r="193" spans="1:12" ht="14.5" x14ac:dyDescent="0.35">
      <c r="A193" s="17"/>
      <c r="B193" s="11"/>
      <c r="C193" s="8"/>
      <c r="D193" s="57" t="s">
        <v>24</v>
      </c>
      <c r="E193" s="30"/>
      <c r="F193" s="31"/>
      <c r="G193" s="75"/>
      <c r="H193" s="75"/>
      <c r="I193" s="75"/>
      <c r="J193" s="75"/>
      <c r="K193" s="32"/>
      <c r="L193" s="49"/>
    </row>
    <row r="194" spans="1:12" ht="14.5" x14ac:dyDescent="0.35">
      <c r="A194" s="17"/>
      <c r="B194" s="11"/>
      <c r="C194" s="8"/>
      <c r="D194" s="57" t="s">
        <v>32</v>
      </c>
      <c r="E194" s="41" t="s">
        <v>45</v>
      </c>
      <c r="F194" s="42">
        <v>20</v>
      </c>
      <c r="G194" s="76">
        <v>1.36</v>
      </c>
      <c r="H194" s="76">
        <v>0.26</v>
      </c>
      <c r="I194" s="76">
        <v>8.14</v>
      </c>
      <c r="J194" s="76">
        <v>40.340000000000003</v>
      </c>
      <c r="K194" s="43" t="s">
        <v>46</v>
      </c>
      <c r="L194" s="50">
        <v>0</v>
      </c>
    </row>
    <row r="195" spans="1:12" ht="14.5" x14ac:dyDescent="0.35">
      <c r="A195" s="17"/>
      <c r="B195" s="11"/>
      <c r="C195" s="8"/>
      <c r="D195" s="62"/>
      <c r="E195" s="66"/>
      <c r="F195" s="31"/>
      <c r="G195" s="75"/>
      <c r="H195" s="75"/>
      <c r="I195" s="75"/>
      <c r="J195" s="75"/>
      <c r="K195" s="32"/>
      <c r="L195" s="49"/>
    </row>
    <row r="196" spans="1:12" ht="14.5" x14ac:dyDescent="0.35">
      <c r="A196" s="17"/>
      <c r="B196" s="11"/>
      <c r="C196" s="8"/>
      <c r="D196" s="62"/>
      <c r="E196" s="66"/>
      <c r="F196" s="31"/>
      <c r="G196" s="75"/>
      <c r="H196" s="75"/>
      <c r="I196" s="75"/>
      <c r="J196" s="75"/>
      <c r="K196" s="32"/>
      <c r="L196" s="49"/>
    </row>
    <row r="197" spans="1:12" ht="15.75" customHeight="1" x14ac:dyDescent="0.35">
      <c r="A197" s="18"/>
      <c r="B197" s="12"/>
      <c r="C197" s="6"/>
      <c r="D197" s="63" t="s">
        <v>33</v>
      </c>
      <c r="E197" s="67"/>
      <c r="F197" s="13">
        <f>SUM(F189:F196)</f>
        <v>500</v>
      </c>
      <c r="G197" s="77">
        <f t="shared" ref="G197:J197" si="18">SUM(G189:G196)</f>
        <v>28.52</v>
      </c>
      <c r="H197" s="77">
        <f t="shared" si="18"/>
        <v>10.469999999999999</v>
      </c>
      <c r="I197" s="77">
        <f t="shared" si="18"/>
        <v>76.08</v>
      </c>
      <c r="J197" s="77">
        <f t="shared" si="18"/>
        <v>512.63000000000011</v>
      </c>
      <c r="K197" s="19"/>
      <c r="L197" s="51">
        <f t="shared" ref="L197" si="19">SUM(L189:L196)</f>
        <v>78.94</v>
      </c>
    </row>
    <row r="198" spans="1:12" ht="14.5" x14ac:dyDescent="0.35">
      <c r="A198" s="20">
        <f>A189</f>
        <v>2</v>
      </c>
      <c r="B198" s="10">
        <f>B189</f>
        <v>5</v>
      </c>
      <c r="C198" s="7" t="s">
        <v>25</v>
      </c>
      <c r="D198" s="57" t="s">
        <v>26</v>
      </c>
      <c r="E198" s="66"/>
      <c r="F198" s="31"/>
      <c r="G198" s="75"/>
      <c r="H198" s="75"/>
      <c r="I198" s="75"/>
      <c r="J198" s="75"/>
      <c r="K198" s="32"/>
      <c r="L198" s="49"/>
    </row>
    <row r="199" spans="1:12" ht="14.5" x14ac:dyDescent="0.35">
      <c r="A199" s="17"/>
      <c r="B199" s="11"/>
      <c r="C199" s="8"/>
      <c r="D199" s="57" t="s">
        <v>27</v>
      </c>
      <c r="E199" s="73"/>
      <c r="F199" s="70"/>
      <c r="G199" s="78"/>
      <c r="H199" s="78"/>
      <c r="I199" s="78"/>
      <c r="J199" s="78"/>
      <c r="K199" s="71"/>
      <c r="L199" s="72"/>
    </row>
    <row r="200" spans="1:12" ht="14.5" x14ac:dyDescent="0.35">
      <c r="A200" s="17"/>
      <c r="B200" s="11"/>
      <c r="C200" s="8"/>
      <c r="D200" s="57" t="s">
        <v>28</v>
      </c>
      <c r="E200" s="69"/>
      <c r="F200" s="70"/>
      <c r="G200" s="78"/>
      <c r="H200" s="78"/>
      <c r="I200" s="78"/>
      <c r="J200" s="78"/>
      <c r="K200" s="71"/>
      <c r="L200" s="72"/>
    </row>
    <row r="201" spans="1:12" ht="14.5" x14ac:dyDescent="0.35">
      <c r="A201" s="17"/>
      <c r="B201" s="11"/>
      <c r="C201" s="8"/>
      <c r="D201" s="57" t="s">
        <v>29</v>
      </c>
      <c r="E201" s="69"/>
      <c r="F201" s="70"/>
      <c r="G201" s="78"/>
      <c r="H201" s="78"/>
      <c r="I201" s="78"/>
      <c r="J201" s="78"/>
      <c r="K201" s="71"/>
      <c r="L201" s="72"/>
    </row>
    <row r="202" spans="1:12" ht="14.5" x14ac:dyDescent="0.35">
      <c r="A202" s="17"/>
      <c r="B202" s="11"/>
      <c r="C202" s="8"/>
      <c r="D202" s="57" t="s">
        <v>30</v>
      </c>
      <c r="E202" s="69"/>
      <c r="F202" s="70"/>
      <c r="G202" s="78"/>
      <c r="H202" s="78"/>
      <c r="I202" s="78"/>
      <c r="J202" s="78"/>
      <c r="K202" s="71"/>
      <c r="L202" s="72"/>
    </row>
    <row r="203" spans="1:12" ht="14.5" x14ac:dyDescent="0.35">
      <c r="A203" s="17"/>
      <c r="B203" s="11"/>
      <c r="C203" s="8"/>
      <c r="D203" s="57" t="s">
        <v>31</v>
      </c>
      <c r="E203" s="73"/>
      <c r="F203" s="70"/>
      <c r="G203" s="78"/>
      <c r="H203" s="78"/>
      <c r="I203" s="78"/>
      <c r="J203" s="78"/>
      <c r="K203" s="71"/>
      <c r="L203" s="72"/>
    </row>
    <row r="204" spans="1:12" ht="14.5" x14ac:dyDescent="0.35">
      <c r="A204" s="17"/>
      <c r="B204" s="11"/>
      <c r="C204" s="8"/>
      <c r="D204" s="57" t="s">
        <v>32</v>
      </c>
      <c r="E204" s="73"/>
      <c r="F204" s="70"/>
      <c r="G204" s="78"/>
      <c r="H204" s="78"/>
      <c r="I204" s="78"/>
      <c r="J204" s="78"/>
      <c r="K204" s="71"/>
      <c r="L204" s="72"/>
    </row>
    <row r="205" spans="1:12" ht="14.5" x14ac:dyDescent="0.35">
      <c r="A205" s="17"/>
      <c r="B205" s="11"/>
      <c r="C205" s="8"/>
      <c r="D205" s="62"/>
      <c r="E205" s="66"/>
      <c r="F205" s="31"/>
      <c r="G205" s="75"/>
      <c r="H205" s="75"/>
      <c r="I205" s="75"/>
      <c r="J205" s="75"/>
      <c r="K205" s="32"/>
      <c r="L205" s="49"/>
    </row>
    <row r="206" spans="1:12" ht="14.5" x14ac:dyDescent="0.35">
      <c r="A206" s="17"/>
      <c r="B206" s="11"/>
      <c r="C206" s="8"/>
      <c r="D206" s="62"/>
      <c r="E206" s="66"/>
      <c r="F206" s="31"/>
      <c r="G206" s="75"/>
      <c r="H206" s="75"/>
      <c r="I206" s="75"/>
      <c r="J206" s="75"/>
      <c r="K206" s="32"/>
      <c r="L206" s="49"/>
    </row>
    <row r="207" spans="1:12" ht="14.5" x14ac:dyDescent="0.35">
      <c r="A207" s="18"/>
      <c r="B207" s="12"/>
      <c r="C207" s="6"/>
      <c r="D207" s="63" t="s">
        <v>33</v>
      </c>
      <c r="E207" s="67"/>
      <c r="F207" s="13">
        <f>SUM(F198:F206)</f>
        <v>0</v>
      </c>
      <c r="G207" s="77">
        <f>SUM(G198:G206)</f>
        <v>0</v>
      </c>
      <c r="H207" s="77">
        <f>SUM(H198:H206)</f>
        <v>0</v>
      </c>
      <c r="I207" s="77">
        <f>SUM(I198:I206)</f>
        <v>0</v>
      </c>
      <c r="J207" s="77">
        <f>SUM(J198:J206)</f>
        <v>0</v>
      </c>
      <c r="K207" s="19"/>
      <c r="L207" s="51">
        <f>SUM(L198:L206)</f>
        <v>0</v>
      </c>
    </row>
    <row r="208" spans="1:12" ht="14.5" x14ac:dyDescent="0.25">
      <c r="A208" s="23">
        <f>A189</f>
        <v>2</v>
      </c>
      <c r="B208" s="24">
        <f>B189</f>
        <v>5</v>
      </c>
      <c r="C208" s="82" t="s">
        <v>4</v>
      </c>
      <c r="D208" s="83"/>
      <c r="E208" s="68"/>
      <c r="F208" s="25">
        <f>F197+F207</f>
        <v>500</v>
      </c>
      <c r="G208" s="79">
        <f>G197+G207</f>
        <v>28.52</v>
      </c>
      <c r="H208" s="79">
        <f>H197+H207</f>
        <v>10.469999999999999</v>
      </c>
      <c r="I208" s="79">
        <f>I197+I207</f>
        <v>76.08</v>
      </c>
      <c r="J208" s="79">
        <f>J197+J207</f>
        <v>512.63000000000011</v>
      </c>
      <c r="K208" s="53"/>
      <c r="L208" s="52">
        <f>L197+L207</f>
        <v>78.94</v>
      </c>
    </row>
    <row r="209" spans="1:12" ht="13" x14ac:dyDescent="0.25">
      <c r="A209" s="21"/>
      <c r="B209" s="22"/>
      <c r="C209" s="84" t="s">
        <v>5</v>
      </c>
      <c r="D209" s="84"/>
      <c r="E209" s="84"/>
      <c r="F209" s="26">
        <f>(F26+F46+F66+F87+F107+F128+F148+F168+F188+F208)/(IF(F26=0,0,1)+IF(F46=0,0,1)+IF(F66=0,0,1)+IF(F87=0,0,1)+IF(F107=0,0,1)+IF(F128=0,0,1)+IF(F148=0,0,1)+IF(F168=0,0,1)+IF(F188=0,0,1)+IF(F208=0,0,1))</f>
        <v>567</v>
      </c>
      <c r="G209" s="81">
        <f>(G26+G46+G66+G87+G107+G128+G148+G168+G188+G208)/(IF(G26=0,0,1)+IF(G46=0,0,1)+IF(G66=0,0,1)+IF(G87=0,0,1)+IF(G107=0,0,1)+IF(G128=0,0,1)+IF(G148=0,0,1)+IF(G168=0,0,1)+IF(G188=0,0,1)+IF(G208=0,0,1))</f>
        <v>19.494</v>
      </c>
      <c r="H209" s="81">
        <f>(H26+H46+H66+H87+H107+H128+H148+H168+H188+H208)/(IF(H26=0,0,1)+IF(H46=0,0,1)+IF(H66=0,0,1)+IF(H87=0,0,1)+IF(H107=0,0,1)+IF(H128=0,0,1)+IF(H148=0,0,1)+IF(H168=0,0,1)+IF(H188=0,0,1)+IF(H208=0,0,1))</f>
        <v>14.689999999999998</v>
      </c>
      <c r="I209" s="81">
        <f>(I26+I46+I66+I87+I107+I128+I148+I168+I188+I208)/(IF(I26=0,0,1)+IF(I46=0,0,1)+IF(I66=0,0,1)+IF(I87=0,0,1)+IF(I107=0,0,1)+IF(I128=0,0,1)+IF(I148=0,0,1)+IF(I168=0,0,1)+IF(I188=0,0,1)+IF(I208=0,0,1))</f>
        <v>82.715000000000018</v>
      </c>
      <c r="J209" s="81">
        <f>(J26+J46+J66+J87+J107+J128+J148+J168+J188+J208)/(IF(J26=0,0,1)+IF(J46=0,0,1)+IF(J66=0,0,1)+IF(J87=0,0,1)+IF(J107=0,0,1)+IF(J128=0,0,1)+IF(J148=0,0,1)+IF(J168=0,0,1)+IF(J188=0,0,1)+IF(J208=0,0,1))</f>
        <v>541.02099999999996</v>
      </c>
      <c r="K209" s="26"/>
      <c r="L209" s="46">
        <f>(L26+L46+L66+L87+L107+L128+L148+L168+L188+L208)/(IF(L26=0,0,1)+IF(L46=0,0,1)+IF(L66=0,0,1)+IF(L87=0,0,1)+IF(L107=0,0,1)+IF(L128=0,0,1)+IF(L148=0,0,1)+IF(L168=0,0,1)+IF(L188=0,0,1)+IF(L208=0,0,1))</f>
        <v>78.940000000000012</v>
      </c>
    </row>
  </sheetData>
  <mergeCells count="14">
    <mergeCell ref="C1:E1"/>
    <mergeCell ref="H1:K1"/>
    <mergeCell ref="H2:K2"/>
    <mergeCell ref="C46:D46"/>
    <mergeCell ref="C66:D66"/>
    <mergeCell ref="C87:D87"/>
    <mergeCell ref="C107:D107"/>
    <mergeCell ref="C26:D26"/>
    <mergeCell ref="C209:E209"/>
    <mergeCell ref="C208:D208"/>
    <mergeCell ref="C128:D128"/>
    <mergeCell ref="C148:D148"/>
    <mergeCell ref="C168:D168"/>
    <mergeCell ref="C188:D188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2024-02-21T06:58:09Z</cp:lastPrinted>
  <dcterms:created xsi:type="dcterms:W3CDTF">2022-05-16T14:23:56Z</dcterms:created>
  <dcterms:modified xsi:type="dcterms:W3CDTF">2025-01-13T14:17:37Z</dcterms:modified>
</cp:coreProperties>
</file>